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<sst xmlns="http://schemas.openxmlformats.org/spreadsheetml/2006/main" count="56" uniqueCount="52">
  <si>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Наименование доходов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</si>
  <si>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</si>
  <si>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</si>
  <si>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</si>
  <si>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</si>
  <si>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</si>
  <si>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Налог на имущество физических лиц</t>
  </si>
  <si>
    <t>Земельный налог</t>
  </si>
  <si>
    <t>0001 06 00000 00 0000 000</t>
  </si>
  <si>
    <t>000 1 06 01000 00 0000 110</t>
  </si>
  <si>
    <t>000 1 06 06000 00 0000 110</t>
  </si>
  <si>
    <t>Единый сельскохозяйственный налог</t>
  </si>
  <si>
    <t>000 1 05 00000 00 0000 000</t>
  </si>
  <si>
    <t>000 1 05 03000 01 0000 110</t>
  </si>
  <si>
    <t xml:space="preserve">000 1 08 00000 00 0000 000   </t>
  </si>
  <si>
    <t xml:space="preserve">000 1 08 04000 01 0000 110   </t>
  </si>
  <si>
    <t>000 2 02 00000 00 0000 000</t>
  </si>
  <si>
    <t>ВСЕГО ДОХОДОВ</t>
  </si>
  <si>
    <t>к Решению Совета муниципального образования</t>
  </si>
  <si>
    <t xml:space="preserve">Налоги на прибыль, доходы                                                                </t>
  </si>
  <si>
    <t>Налоги на совокупный доход</t>
  </si>
  <si>
    <t>Налоги на имущество</t>
  </si>
  <si>
    <t>Иные межбюджетные трансферты</t>
  </si>
  <si>
    <t>Сумма, руб.</t>
  </si>
  <si>
    <t xml:space="preserve">Родниковского муниципального района </t>
  </si>
  <si>
    <t>Ивановской области"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</si>
  <si>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</si>
  <si>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</si>
  <si>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</si>
  <si>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</si>
  <si>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</si>
  <si>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000 2 02 10000 00 0000 150</t>
  </si>
  <si>
    <t>000 2 02 30000 00 0000 150</t>
  </si>
  <si>
    <t>000 2 02 40000 00 0000 150</t>
  </si>
  <si>
    <t>Приложение  № 2</t>
  </si>
  <si>
    <t xml:space="preserve">Парское сельское поселение </t>
  </si>
  <si>
    <t>2023 год</t>
  </si>
  <si>
    <t>2024 год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</si>
  <si>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</si>
  <si>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</si>
  <si>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
   </t>
  </si>
  <si>
    <t xml:space="preserve">БЕЗВОЗМЕЗДНЫЕ ПОСТУПЛЕНИЯ ОТ ДРУГИХ БЮДЖЕТОВ БЮДЖЕТНОЙ СИСТЕМЫ РОССИЙСКОЙ ФЕДЕРАЦИИ
</t>
  </si>
  <si>
    <t>Показатели доходов бюджета Парского сельского поселения  на 2023 год и плановый период 2024 и 2025 годов</t>
  </si>
  <si>
    <t>2025 год</t>
  </si>
  <si>
    <t>Код классификации доходов бюджетов Российской Федерации, код главного администратора доходов  бюджета</t>
  </si>
  <si>
    <t xml:space="preserve">от 14.12.2022 г. №28  </t>
  </si>
  <si>
    <t>Приложение  1</t>
  </si>
  <si>
    <t xml:space="preserve">Инициативные платежи
</t>
  </si>
  <si>
    <t>000 1 17 15000 00 0000 150</t>
  </si>
  <si>
    <t>000 2 02 20000 00 0000 150</t>
  </si>
  <si>
    <t xml:space="preserve">Субсидии бюджетам бюджетной системы Российской Федерации (межбюджетные субсидии)
</t>
  </si>
  <si>
    <t xml:space="preserve">от 27.07.2023 г. № 15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</si>
</sst>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_-* #,##0_р_._-;\-* #,##0_р_._-;_-* &quot;-&quot;??_р_._-;_-@_-"/>
    <numFmt numFmtId="180" formatCode="#,##0.0_ ;\-#,##0.0\ "/>
    <numFmt numFmtId="181" formatCode="0.000"/>
    <numFmt numFmtId="182" formatCode="#,##0.000_ ;\-#,##0.000\ "/>
    <numFmt numFmtId="183" formatCode="#,##0.00_ ;\-#,##0.00\ "/>
  </numFmts>
  <fonts count="42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0" applyFont="1" applyFill="1" applyAlignment="1">
      <alignment/>
    </xf>
    <xf numFmtId="183" fontId="5" fillId="0" borderId="10" xfId="58" applyNumberFormat="1" applyFont="1" applyFill="1" applyBorder="1" applyAlignment="1">
      <alignment horizontal="center" vertical="top" wrapText="1"/>
    </xf>
    <xf numFmtId="183" fontId="6" fillId="0" borderId="10" xfId="58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80" zoomScaleNormal="80" zoomScalePageLayoutView="0" workbookViewId="0" topLeftCell="A1">
      <selection activeCell="A12" sqref="A12:E12"/>
    </sheetView>
  </sheetViews>
  <sheetFormatPr defaultColWidth="9.00390625" defaultRowHeight="12.75"/>
  <cols>
    <col min="1" max="1" width="37.125" style="0" customWidth="1"/>
    <col min="2" max="2" width="113.875" style="2" customWidth="1"/>
    <col min="3" max="3" width="20.125" style="1" customWidth="1"/>
    <col min="4" max="4" width="20.25390625" style="0" customWidth="1"/>
    <col min="5" max="5" width="18.25390625" style="0" customWidth="1"/>
  </cols>
  <sheetData>
    <row r="1" spans="1:5" ht="18.75">
      <c r="A1" s="34" t="s">
        <v>46</v>
      </c>
      <c r="B1" s="34"/>
      <c r="C1" s="34"/>
      <c r="D1" s="34"/>
      <c r="E1" s="34"/>
    </row>
    <row r="2" spans="1:5" ht="18.75">
      <c r="A2" s="34" t="s">
        <v>18</v>
      </c>
      <c r="B2" s="34"/>
      <c r="C2" s="34"/>
      <c r="D2" s="33"/>
      <c r="E2" s="33"/>
    </row>
    <row r="3" spans="1:5" ht="18.75">
      <c r="A3" s="34" t="s">
        <v>35</v>
      </c>
      <c r="B3" s="34"/>
      <c r="C3" s="34"/>
      <c r="D3" s="33"/>
      <c r="E3" s="33"/>
    </row>
    <row r="4" spans="1:5" ht="18.75">
      <c r="A4" s="34" t="s">
        <v>24</v>
      </c>
      <c r="B4" s="33"/>
      <c r="C4" s="33"/>
      <c r="D4" s="33"/>
      <c r="E4" s="33"/>
    </row>
    <row r="5" spans="1:5" ht="18.75">
      <c r="A5" s="34" t="s">
        <v>25</v>
      </c>
      <c r="B5" s="34"/>
      <c r="C5" s="34"/>
      <c r="D5" s="34"/>
      <c r="E5" s="34"/>
    </row>
    <row r="6" spans="1:5" ht="18.75">
      <c r="A6" s="34" t="s">
        <v>51</v>
      </c>
      <c r="B6" s="34"/>
      <c r="C6" s="34"/>
      <c r="D6" s="33"/>
      <c r="E6" s="33"/>
    </row>
    <row r="8" spans="1:5" ht="18.75">
      <c r="A8" s="34" t="s">
        <v>34</v>
      </c>
      <c r="B8" s="34"/>
      <c r="C8" s="34"/>
      <c r="D8" s="34"/>
      <c r="E8" s="34"/>
    </row>
    <row r="9" spans="1:5" ht="18.75">
      <c r="A9" s="34" t="s">
        <v>18</v>
      </c>
      <c r="B9" s="34"/>
      <c r="C9" s="34"/>
      <c r="D9" s="33"/>
      <c r="E9" s="33"/>
    </row>
    <row r="10" spans="1:5" ht="18.75">
      <c r="A10" s="34" t="s">
        <v>35</v>
      </c>
      <c r="B10" s="34"/>
      <c r="C10" s="34"/>
      <c r="D10" s="33"/>
      <c r="E10" s="33"/>
    </row>
    <row r="11" spans="1:5" ht="18.75">
      <c r="A11" s="34" t="s">
        <v>24</v>
      </c>
      <c r="B11" s="33"/>
      <c r="C11" s="33"/>
      <c r="D11" s="33"/>
      <c r="E11" s="33"/>
    </row>
    <row r="12" spans="1:5" ht="18.75">
      <c r="A12" s="34" t="s">
        <v>25</v>
      </c>
      <c r="B12" s="34"/>
      <c r="C12" s="34"/>
      <c r="D12" s="34"/>
      <c r="E12" s="34"/>
    </row>
    <row r="13" spans="1:5" ht="18.75">
      <c r="A13" s="34" t="s">
        <v>45</v>
      </c>
      <c r="B13" s="34"/>
      <c r="C13" s="34"/>
      <c r="D13" s="33"/>
      <c r="E13" s="33"/>
    </row>
    <row r="14" spans="1:5" ht="18.75">
      <c r="A14" s="19"/>
      <c r="B14" s="18"/>
      <c r="C14" s="18"/>
      <c r="D14" s="20"/>
      <c r="E14" s="20"/>
    </row>
    <row r="15" spans="1:5" ht="18.75">
      <c r="A15" s="32" t="s">
        <v>42</v>
      </c>
      <c r="B15" s="32"/>
      <c r="C15" s="32"/>
      <c r="D15" s="33"/>
      <c r="E15" s="33"/>
    </row>
    <row r="16" spans="1:3" ht="18.75">
      <c r="A16" s="3"/>
      <c r="B16" s="3"/>
      <c r="C16" s="4"/>
    </row>
    <row r="17" spans="1:5" ht="18">
      <c r="A17" s="36" t="s">
        <v>44</v>
      </c>
      <c r="B17" s="37" t="s">
        <v>0</v>
      </c>
      <c r="C17" s="37" t="s">
        <v>23</v>
      </c>
      <c r="D17" s="38"/>
      <c r="E17" s="38"/>
    </row>
    <row r="18" spans="1:5" ht="18.75">
      <c r="A18" s="36"/>
      <c r="B18" s="37"/>
      <c r="C18" s="22" t="s">
        <v>36</v>
      </c>
      <c r="D18" s="22" t="s">
        <v>37</v>
      </c>
      <c r="E18" s="22" t="s">
        <v>43</v>
      </c>
    </row>
    <row r="19" spans="1:5" s="1" customFormat="1" ht="18.75">
      <c r="A19" s="23" t="s">
        <v>1</v>
      </c>
      <c r="B19" s="24" t="s">
        <v>2</v>
      </c>
      <c r="C19" s="14">
        <f>C20+C22+C24+C27+C29+C31</f>
        <v>4013865</v>
      </c>
      <c r="D19" s="14">
        <f>D20+D22+D24+D27+D29+D31</f>
        <v>3794200</v>
      </c>
      <c r="E19" s="14">
        <f>E20+E22+E24+E27+E29+E31</f>
        <v>3849200</v>
      </c>
    </row>
    <row r="20" spans="1:5" ht="18.75">
      <c r="A20" s="25" t="s">
        <v>3</v>
      </c>
      <c r="B20" s="11" t="s">
        <v>19</v>
      </c>
      <c r="C20" s="14">
        <f>C21</f>
        <v>961250</v>
      </c>
      <c r="D20" s="14">
        <f>D21</f>
        <v>1011500</v>
      </c>
      <c r="E20" s="14">
        <f>E21</f>
        <v>1061500</v>
      </c>
    </row>
    <row r="21" spans="1:5" ht="18.75">
      <c r="A21" s="26" t="s">
        <v>4</v>
      </c>
      <c r="B21" s="8" t="s">
        <v>5</v>
      </c>
      <c r="C21" s="15">
        <v>961250</v>
      </c>
      <c r="D21" s="15">
        <v>1011500</v>
      </c>
      <c r="E21" s="15">
        <v>1061500</v>
      </c>
    </row>
    <row r="22" spans="1:5" ht="18.75">
      <c r="A22" s="27" t="s">
        <v>12</v>
      </c>
      <c r="B22" s="9" t="s">
        <v>20</v>
      </c>
      <c r="C22" s="14">
        <f>C23</f>
        <v>264000</v>
      </c>
      <c r="D22" s="14">
        <f>D23</f>
        <v>264000</v>
      </c>
      <c r="E22" s="14">
        <f>E23</f>
        <v>264000</v>
      </c>
    </row>
    <row r="23" spans="1:5" ht="18.75">
      <c r="A23" s="28" t="s">
        <v>13</v>
      </c>
      <c r="B23" s="10" t="s">
        <v>11</v>
      </c>
      <c r="C23" s="15">
        <v>264000</v>
      </c>
      <c r="D23" s="15">
        <v>264000</v>
      </c>
      <c r="E23" s="15">
        <v>264000</v>
      </c>
    </row>
    <row r="24" spans="1:5" ht="18.75">
      <c r="A24" s="27" t="s">
        <v>8</v>
      </c>
      <c r="B24" s="9" t="s">
        <v>21</v>
      </c>
      <c r="C24" s="14">
        <f>C25+C26</f>
        <v>2435000</v>
      </c>
      <c r="D24" s="14">
        <f>D25+D26</f>
        <v>2300000</v>
      </c>
      <c r="E24" s="14">
        <f>E25+E26</f>
        <v>2305000</v>
      </c>
    </row>
    <row r="25" spans="1:5" ht="18.75">
      <c r="A25" s="28" t="s">
        <v>9</v>
      </c>
      <c r="B25" s="10" t="s">
        <v>6</v>
      </c>
      <c r="C25" s="15">
        <v>155000</v>
      </c>
      <c r="D25" s="15">
        <v>160000</v>
      </c>
      <c r="E25" s="15">
        <v>165000</v>
      </c>
    </row>
    <row r="26" spans="1:5" ht="18.75">
      <c r="A26" s="29" t="s">
        <v>10</v>
      </c>
      <c r="B26" s="10" t="s">
        <v>7</v>
      </c>
      <c r="C26" s="15">
        <v>2280000</v>
      </c>
      <c r="D26" s="15">
        <v>2140000</v>
      </c>
      <c r="E26" s="15">
        <v>2140000</v>
      </c>
    </row>
    <row r="27" spans="1:5" ht="37.5">
      <c r="A27" s="27" t="s">
        <v>14</v>
      </c>
      <c r="B27" s="11" t="s">
        <v>40</v>
      </c>
      <c r="C27" s="14">
        <f>C28</f>
        <v>8800</v>
      </c>
      <c r="D27" s="14">
        <f>D28</f>
        <v>8800</v>
      </c>
      <c r="E27" s="14">
        <f>E28</f>
        <v>8800</v>
      </c>
    </row>
    <row r="28" spans="1:5" ht="56.25">
      <c r="A28" s="28" t="s">
        <v>15</v>
      </c>
      <c r="B28" s="10" t="s">
        <v>39</v>
      </c>
      <c r="C28" s="15">
        <v>8800</v>
      </c>
      <c r="D28" s="15">
        <v>8800</v>
      </c>
      <c r="E28" s="15">
        <v>8800</v>
      </c>
    </row>
    <row r="29" spans="1:5" ht="37.5">
      <c r="A29" s="25" t="s">
        <v>28</v>
      </c>
      <c r="B29" s="17" t="s">
        <v>29</v>
      </c>
      <c r="C29" s="14">
        <f>C30</f>
        <v>209900</v>
      </c>
      <c r="D29" s="14">
        <f>D30</f>
        <v>209900</v>
      </c>
      <c r="E29" s="14">
        <f>E30</f>
        <v>209900</v>
      </c>
    </row>
    <row r="30" spans="1:5" ht="93.75">
      <c r="A30" s="26" t="s">
        <v>30</v>
      </c>
      <c r="B30" s="21" t="s">
        <v>38</v>
      </c>
      <c r="C30" s="15">
        <v>209900</v>
      </c>
      <c r="D30" s="15">
        <v>209900</v>
      </c>
      <c r="E30" s="15">
        <v>209900</v>
      </c>
    </row>
    <row r="31" spans="1:5" ht="37.5">
      <c r="A31" s="25" t="s">
        <v>48</v>
      </c>
      <c r="B31" s="17" t="s">
        <v>47</v>
      </c>
      <c r="C31" s="14">
        <f>242000-107085</f>
        <v>134915</v>
      </c>
      <c r="D31" s="15">
        <v>0</v>
      </c>
      <c r="E31" s="15">
        <v>0</v>
      </c>
    </row>
    <row r="32" spans="1:5" ht="56.25">
      <c r="A32" s="27" t="s">
        <v>16</v>
      </c>
      <c r="B32" s="12" t="s">
        <v>41</v>
      </c>
      <c r="C32" s="14">
        <f>C33+C34+C35+C36</f>
        <v>15570612.48</v>
      </c>
      <c r="D32" s="14">
        <f>D33+D34+D35+D36</f>
        <v>9607100</v>
      </c>
      <c r="E32" s="14">
        <f>E33+E34+E35+E36</f>
        <v>9188180</v>
      </c>
    </row>
    <row r="33" spans="1:5" ht="37.5">
      <c r="A33" s="30" t="s">
        <v>31</v>
      </c>
      <c r="B33" s="16" t="s">
        <v>26</v>
      </c>
      <c r="C33" s="14">
        <f>9839516.11+1417400+166516.02</f>
        <v>11423432.129999999</v>
      </c>
      <c r="D33" s="14">
        <v>9305600</v>
      </c>
      <c r="E33" s="14">
        <f>9305600-429600</f>
        <v>8876000</v>
      </c>
    </row>
    <row r="34" spans="1:5" ht="56.25">
      <c r="A34" s="30" t="s">
        <v>49</v>
      </c>
      <c r="B34" s="9" t="s">
        <v>50</v>
      </c>
      <c r="C34" s="14">
        <v>1003499.98</v>
      </c>
      <c r="D34" s="14">
        <v>0</v>
      </c>
      <c r="E34" s="14">
        <v>0</v>
      </c>
    </row>
    <row r="35" spans="1:5" ht="18.75">
      <c r="A35" s="30" t="s">
        <v>32</v>
      </c>
      <c r="B35" s="16" t="s">
        <v>27</v>
      </c>
      <c r="C35" s="14">
        <f>246500+42100</f>
        <v>288600</v>
      </c>
      <c r="D35" s="14">
        <f>254900+46600</f>
        <v>301500</v>
      </c>
      <c r="E35" s="14">
        <v>312180</v>
      </c>
    </row>
    <row r="36" spans="1:5" ht="18.75">
      <c r="A36" s="30" t="s">
        <v>33</v>
      </c>
      <c r="B36" s="31" t="s">
        <v>22</v>
      </c>
      <c r="C36" s="14">
        <f>2255080.37+600000</f>
        <v>2855080.37</v>
      </c>
      <c r="D36" s="14">
        <v>0</v>
      </c>
      <c r="E36" s="14">
        <v>0</v>
      </c>
    </row>
    <row r="37" spans="1:5" ht="18.75">
      <c r="A37" s="35" t="s">
        <v>17</v>
      </c>
      <c r="B37" s="35"/>
      <c r="C37" s="14">
        <f>C19+C32</f>
        <v>19584477.48</v>
      </c>
      <c r="D37" s="14">
        <f>D19+D32</f>
        <v>13401300</v>
      </c>
      <c r="E37" s="14">
        <f>E19+E32</f>
        <v>13037380</v>
      </c>
    </row>
    <row r="38" spans="1:5" ht="18.75">
      <c r="A38" s="5"/>
      <c r="B38" s="6"/>
      <c r="C38" s="7"/>
      <c r="D38" s="5"/>
      <c r="E38" s="5"/>
    </row>
    <row r="39" spans="1:5" ht="18.75">
      <c r="A39" s="5"/>
      <c r="B39" s="6"/>
      <c r="C39" s="7"/>
      <c r="D39" s="5"/>
      <c r="E39" s="5"/>
    </row>
    <row r="40" spans="1:5" ht="18.75">
      <c r="A40" s="5"/>
      <c r="B40" s="6"/>
      <c r="C40" s="7"/>
      <c r="D40" s="5"/>
      <c r="E40" s="5"/>
    </row>
    <row r="41" spans="1:5" ht="18.75">
      <c r="A41" s="5"/>
      <c r="B41" s="6"/>
      <c r="C41" s="7"/>
      <c r="D41" s="5"/>
      <c r="E41" s="5"/>
    </row>
    <row r="42" spans="1:5" ht="18.75">
      <c r="A42" s="5"/>
      <c r="B42" s="6"/>
      <c r="C42" s="7"/>
      <c r="D42" s="5"/>
      <c r="E42" s="5"/>
    </row>
    <row r="43" spans="1:5" ht="18.75">
      <c r="A43" s="5"/>
      <c r="B43" s="6"/>
      <c r="C43" s="7"/>
      <c r="D43" s="5"/>
      <c r="E43" s="5"/>
    </row>
    <row r="44" spans="1:5" ht="18.75">
      <c r="A44" s="5"/>
      <c r="B44" s="6"/>
      <c r="C44" s="7"/>
      <c r="D44" s="5"/>
      <c r="E44" s="5"/>
    </row>
    <row r="45" spans="1:5" ht="18.75">
      <c r="A45" s="5"/>
      <c r="B45" s="6"/>
      <c r="C45" s="7"/>
      <c r="D45" s="5"/>
      <c r="E45" s="5"/>
    </row>
    <row r="46" spans="1:5" ht="18.75">
      <c r="A46" s="5"/>
      <c r="B46" s="6"/>
      <c r="C46" s="7"/>
      <c r="D46" s="5"/>
      <c r="E46" s="5"/>
    </row>
    <row r="47" spans="1:5" ht="18.75">
      <c r="A47" s="5"/>
      <c r="B47" s="6"/>
      <c r="C47" s="7"/>
      <c r="D47" s="5"/>
      <c r="E47" s="5"/>
    </row>
    <row r="48" spans="1:5" ht="18.75">
      <c r="A48" s="5"/>
      <c r="B48" s="6"/>
      <c r="C48" s="7"/>
      <c r="D48" s="5"/>
      <c r="E48" s="5"/>
    </row>
    <row r="49" spans="1:5" ht="18.75">
      <c r="A49" s="5"/>
      <c r="B49" s="6"/>
      <c r="C49" s="7"/>
      <c r="D49" s="5"/>
      <c r="E49" s="5"/>
    </row>
    <row r="50" spans="1:5" ht="18.75">
      <c r="A50" s="5"/>
      <c r="B50" s="6"/>
      <c r="C50" s="7"/>
      <c r="D50" s="5"/>
      <c r="E50" s="5"/>
    </row>
    <row r="51" spans="1:5" ht="18.75">
      <c r="A51" s="5"/>
      <c r="B51" s="6"/>
      <c r="C51" s="7"/>
      <c r="D51" s="5"/>
      <c r="E51" s="5"/>
    </row>
    <row r="52" spans="1:5" ht="18.75">
      <c r="A52" s="5"/>
      <c r="B52" s="6"/>
      <c r="C52" s="7"/>
      <c r="D52" s="5"/>
      <c r="E52" s="5"/>
    </row>
    <row r="53" spans="1:5" ht="18.75">
      <c r="A53" s="5"/>
      <c r="B53" s="6"/>
      <c r="C53" s="7"/>
      <c r="D53" s="5"/>
      <c r="E53" s="5"/>
    </row>
    <row r="54" spans="1:5" ht="18.75">
      <c r="A54" s="5"/>
      <c r="B54" s="6"/>
      <c r="C54" s="7"/>
      <c r="D54" s="5"/>
      <c r="E54" s="5"/>
    </row>
    <row r="55" spans="1:5" ht="18.75">
      <c r="A55" s="5"/>
      <c r="B55" s="6"/>
      <c r="C55" s="13"/>
      <c r="D55" s="5"/>
      <c r="E55" s="5"/>
    </row>
    <row r="56" spans="1:5" ht="18.75">
      <c r="A56" s="5"/>
      <c r="B56" s="6"/>
      <c r="C56" s="13"/>
      <c r="D56" s="5"/>
      <c r="E56" s="5"/>
    </row>
    <row r="57" spans="1:5" ht="18.75">
      <c r="A57" s="5"/>
      <c r="B57" s="6"/>
      <c r="C57" s="13"/>
      <c r="D57" s="5"/>
      <c r="E57" s="5"/>
    </row>
    <row r="58" spans="1:5" ht="18.75">
      <c r="A58" s="5"/>
      <c r="B58" s="6"/>
      <c r="C58" s="13"/>
      <c r="D58" s="5"/>
      <c r="E58" s="5"/>
    </row>
    <row r="59" spans="1:5" ht="18.75">
      <c r="A59" s="5"/>
      <c r="B59" s="6"/>
      <c r="C59" s="13"/>
      <c r="D59" s="5"/>
      <c r="E59" s="5"/>
    </row>
    <row r="60" spans="1:5" ht="18.75">
      <c r="A60" s="5"/>
      <c r="B60" s="6"/>
      <c r="C60" s="13"/>
      <c r="D60" s="5"/>
      <c r="E60" s="5"/>
    </row>
    <row r="61" spans="1:5" ht="18.75">
      <c r="A61" s="5"/>
      <c r="B61" s="6"/>
      <c r="C61" s="13"/>
      <c r="D61" s="5"/>
      <c r="E61" s="5"/>
    </row>
    <row r="62" spans="1:5" ht="18.75">
      <c r="A62" s="5"/>
      <c r="B62" s="6"/>
      <c r="C62" s="13"/>
      <c r="D62" s="5"/>
      <c r="E62" s="5"/>
    </row>
    <row r="63" spans="1:5" ht="18.75">
      <c r="A63" s="5"/>
      <c r="B63" s="6"/>
      <c r="C63" s="13"/>
      <c r="D63" s="5"/>
      <c r="E63" s="5"/>
    </row>
    <row r="64" spans="1:5" ht="18.75">
      <c r="A64" s="5"/>
      <c r="B64" s="6"/>
      <c r="C64" s="13"/>
      <c r="D64" s="5"/>
      <c r="E64" s="5"/>
    </row>
    <row r="65" spans="1:5" ht="18.75">
      <c r="A65" s="5"/>
      <c r="B65" s="6"/>
      <c r="C65" s="13"/>
      <c r="D65" s="5"/>
      <c r="E65" s="5"/>
    </row>
    <row r="66" spans="1:5" ht="18.75">
      <c r="A66" s="5"/>
      <c r="B66" s="6"/>
      <c r="C66" s="13"/>
      <c r="D66" s="5"/>
      <c r="E66" s="5"/>
    </row>
  </sheetData>
  <sheetProtection/>
  <mergeCells count="17">
    <mergeCell ref="A37:B37"/>
    <mergeCell ref="A17:A18"/>
    <mergeCell ref="B17:B18"/>
    <mergeCell ref="C17:E17"/>
    <mergeCell ref="A13:E13"/>
    <mergeCell ref="A1:E1"/>
    <mergeCell ref="A2:E2"/>
    <mergeCell ref="A3:E3"/>
    <mergeCell ref="A4:E4"/>
    <mergeCell ref="A5:E5"/>
    <mergeCell ref="A15:E15"/>
    <mergeCell ref="A6:E6"/>
    <mergeCell ref="A8:E8"/>
    <mergeCell ref="A9:E9"/>
    <mergeCell ref="A10:E10"/>
    <mergeCell ref="A11:E11"/>
    <mergeCell ref="A12:E12"/>
  </mergeCells>
  <printOptions/>
  <pageMargins left="0.45" right="0.26" top="0.3937007874015748" bottom="0.3937007874015748" header="0.3937007874015748" footer="0.1574803149606299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Пользователь</cp:lastModifiedBy>
  <cp:lastPrinted>2023-07-27T08:42:01Z</cp:lastPrinted>
  <dcterms:created xsi:type="dcterms:W3CDTF">2012-10-19T04:41:53Z</dcterms:created>
  <dcterms:modified xsi:type="dcterms:W3CDTF">2023-07-27T08:43:46Z</dcterms:modified>
  <cp:category/>
  <cp:version/>
  <cp:contentType/>
  <cp:contentStatus/>
</cp:coreProperties>
</file>