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<sst xmlns="http://schemas.openxmlformats.org/spreadsheetml/2006/main" count="112" uniqueCount="97">
  <si>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</si>
  <si>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</si>
  <si>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</si>
  <si>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</si>
  <si>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</si>
  <si>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</si>
  <si>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</si>
  <si>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</si>
  <si>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</si>
  <si>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</si>
  <si>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000 1 01 02030 01 0000 110</t>
  </si>
  <si>
    <t>Налог на имущество физических лиц</t>
  </si>
  <si>
    <t>Налог  на  имущество  физических   лиц,  взимаемый по ставкам, применяемым  к  объектам налогообложения, расположенным   в границах поселений</t>
  </si>
  <si>
    <t>Земельный налог</t>
  </si>
  <si>
    <t>0001 06 00000 00 0000 000</t>
  </si>
  <si>
    <t>000 1 06 01030 10 0000 110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</si>
  <si>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</si>
  <si>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</si>
  <si>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</si>
  <si>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</si>
  <si>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</si>
  <si>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>000 1 05 03010 01 0000 110</t>
  </si>
  <si>
    <t>Государственная     пошлина     за     совершение нотариальных действий (за  исключением  действий,  совершаемых консульскими учреждениями  Российской   Федерации)</t>
  </si>
  <si>
    <t>Государственная     пошлина     за     совершение нотариальных действий должностными лицами органов  местного   самоуправления,   уполномоченными    в   соответствии с законодательными актами Российской  Федерации на совершение нотариальных действий</t>
  </si>
  <si>
    <t xml:space="preserve">000 1 08 00000 00 0000 000   </t>
  </si>
  <si>
    <t xml:space="preserve">000 1 08 04000 01 0000 110   </t>
  </si>
  <si>
    <t xml:space="preserve">000 1 08 04020 01 0000 110   </t>
  </si>
  <si>
    <t>000 2 02 00000 00 0000 000</t>
  </si>
  <si>
    <t>БЕЗВОЗМЕЗДНЫЕ ПОСТУПЛЕНИЯ</t>
  </si>
  <si>
    <t>ВСЕГО ДОХОДОВ</t>
  </si>
  <si>
    <t>к Решению Совета муниципального образования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</si>
  <si>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</si>
  <si>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</si>
  <si>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</si>
  <si>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</si>
  <si>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</si>
  <si>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</si>
  <si>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</si>
  <si>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</si>
  <si>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</si>
  <si>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 xml:space="preserve">Государственная     пошлина     </t>
  </si>
  <si>
    <t>Дотации на выравнивание бюджетной обеспеченности</t>
  </si>
  <si>
    <t>Иные межбюджетные трансферты</t>
  </si>
  <si>
    <t>Сумма, руб.</t>
  </si>
  <si>
    <t>2019 год</t>
  </si>
  <si>
    <t xml:space="preserve">Родниковского муниципального района </t>
  </si>
  <si>
    <t>Ивановской области"</t>
  </si>
  <si>
    <t xml:space="preserve">"Парское сельское поселение </t>
  </si>
  <si>
    <t xml:space="preserve">Дотации бюджетам бюджетной системы Российской Федерации
</t>
  </si>
  <si>
    <t>000 2 02 10000 00 0000 151</t>
  </si>
  <si>
    <t>000 2 02 15001 00 0000 151</t>
  </si>
  <si>
    <t>000 2 02 30000 00 0000 151</t>
  </si>
  <si>
    <t>Субвенции бюджетам бюджетной системы Российской Федерации</t>
  </si>
  <si>
    <t>000 2 02 40000 00 0000 151</t>
  </si>
  <si>
    <t>182 1 01 02010 01 0000 110</t>
  </si>
  <si>
    <t>1821 05 03010 01 0000 110</t>
  </si>
  <si>
    <t>182 1 06 01030 10 0000 110</t>
  </si>
  <si>
    <t>182 1 06 06033 10 0000 110</t>
  </si>
  <si>
    <t>182 1 06 06043 10 0000 110</t>
  </si>
  <si>
    <t>000 1 06 06043 10 0000 110</t>
  </si>
  <si>
    <t>000 1 06 06040 00 0000 110</t>
  </si>
  <si>
    <t>000 1 06 06033 10 0000 110</t>
  </si>
  <si>
    <t xml:space="preserve">941 1 08 04020 01 0000 110   </t>
  </si>
  <si>
    <t>2020 год</t>
  </si>
  <si>
    <t>941 2 02 15001 10 0000 151</t>
  </si>
  <si>
    <t>941 2 02 35118 10 0000 151</t>
  </si>
  <si>
    <t>941 2 02 40014 10 0000 151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</si>
  <si>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</si>
  <si>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941 2 02 35120 10 0000 151</t>
  </si>
  <si>
    <t>Земельный налог с физических лиц, обладающих земельным участком, расположенным в границах  сельских   поселений</t>
  </si>
  <si>
    <t>182 1 01 02030 01 0000 110</t>
  </si>
  <si>
    <t>000 2 02 15001 10 0000 151</t>
  </si>
  <si>
    <t>000 2 02 35118 10 0000 151</t>
  </si>
  <si>
    <t>000 2 02 35120 10 0000 151</t>
  </si>
  <si>
    <t>000 2 02 40014 10 0000 151</t>
  </si>
  <si>
    <t xml:space="preserve">Приложение №2   </t>
  </si>
  <si>
    <t>000 2 02 15002 00 0000 151</t>
  </si>
  <si>
    <t>Дотации бюджетам на поддержку мер по обеспечению сбалансированности бюджетов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</si>
  <si>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</si>
  <si>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</si>
  <si>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941 2 02 15002 10 0000 151</t>
  </si>
  <si>
    <t>Доходы бюджета Парского сельского поселения по кодам классификации доходов бюджетов на 2019 год и плановый период 2020 и 2021 годов</t>
  </si>
  <si>
    <t>2021 год</t>
  </si>
  <si>
    <t>000 1 01 02020 01 0000 110</t>
  </si>
  <si>
    <t xml:space="preserve">Налог на  доходы  физических  лиц  с  доходов, полученных   от   осуществления   деятельности физическими  лицами,   зарегистрированными   в качестве   индивидуальных    редпринимателей, нотариусов,  занимающихся  частной  практикой, адвокатов, учредивших адвокатские кабинеты,  и других лиц, занимающихся частной практикой   в соответствии со статьей 227 Налогового кодекса Российской Федерации                          
</t>
  </si>
  <si>
    <t>182 1 01 02020 01 0000 110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</si>
  <si>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</si>
  <si>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</si>
  <si>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</si>
  <si>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 в  виде  арендной  либо  иной платы  за  передачу  в   возмездное   пользование  государственного и муниципального  имущества  (за     исключением имущества  автономных  учреждений, 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</si>
  <si>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</si>
  <si>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 ими   учреждений   (за   исключением    имущества бюджетных и  автономных учреждений)</t>
  </si>
  <si>
    <t xml:space="preserve">000 1 11 05035 10 0000 120   </t>
  </si>
  <si>
    <t>Доходы от сдачи в аренду имущества,  находящегося в  оперативном  управлении   органов   управления   сельских  поселений и созданных ими  учреждений (за    исключением    имущества     муниципальных  бюджетных и автономных учреждений )</t>
  </si>
  <si>
    <t xml:space="preserve">212 1 11 05035 10 0000 120   </t>
  </si>
  <si>
    <t>000 1 06 06030 00 0000 110</t>
  </si>
  <si>
    <t>от 13.12.2018 г. № 34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</si>
</sst>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28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7" fillId="0" borderId="0" xfId="0" applyFont="1" applyFill="1" applyAlignment="1">
      <alignment/>
    </xf>
    <xf numFmtId="183" fontId="6" fillId="0" borderId="13" xfId="58" applyNumberFormat="1" applyFont="1" applyFill="1" applyBorder="1" applyAlignment="1">
      <alignment horizontal="center" vertical="top" wrapText="1"/>
    </xf>
    <xf numFmtId="183" fontId="6" fillId="0" borderId="14" xfId="58" applyNumberFormat="1" applyFont="1" applyFill="1" applyBorder="1" applyAlignment="1">
      <alignment horizontal="center" vertical="top" wrapText="1"/>
    </xf>
    <xf numFmtId="183" fontId="7" fillId="0" borderId="13" xfId="58" applyNumberFormat="1" applyFont="1" applyFill="1" applyBorder="1" applyAlignment="1">
      <alignment horizontal="center" vertical="top" wrapText="1"/>
    </xf>
    <xf numFmtId="183" fontId="7" fillId="0" borderId="14" xfId="58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183" fontId="10" fillId="0" borderId="13" xfId="58" applyNumberFormat="1" applyFont="1" applyFill="1" applyBorder="1" applyAlignment="1">
      <alignment horizontal="center" vertical="top" wrapText="1"/>
    </xf>
    <xf numFmtId="183" fontId="10" fillId="0" borderId="14" xfId="58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/>
    </xf>
    <xf numFmtId="183" fontId="7" fillId="0" borderId="13" xfId="58" applyNumberFormat="1" applyFont="1" applyFill="1" applyBorder="1" applyAlignment="1">
      <alignment horizontal="center" vertical="top"/>
    </xf>
    <xf numFmtId="183" fontId="6" fillId="0" borderId="16" xfId="58" applyNumberFormat="1" applyFont="1" applyFill="1" applyBorder="1" applyAlignment="1">
      <alignment horizontal="center" vertical="top" wrapText="1"/>
    </xf>
    <xf numFmtId="183" fontId="6" fillId="0" borderId="17" xfId="58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83" fontId="6" fillId="0" borderId="11" xfId="58" applyNumberFormat="1" applyFont="1" applyFill="1" applyBorder="1" applyAlignment="1">
      <alignment horizontal="center" vertical="top" wrapText="1"/>
    </xf>
    <xf numFmtId="183" fontId="7" fillId="0" borderId="14" xfId="58" applyNumberFormat="1" applyFont="1" applyFill="1" applyBorder="1" applyAlignment="1">
      <alignment horizontal="center" vertical="top"/>
    </xf>
    <xf numFmtId="0" fontId="4" fillId="24" borderId="0" xfId="0" applyFont="1" applyFill="1" applyAlignment="1">
      <alignment horizontal="right"/>
    </xf>
    <xf numFmtId="0" fontId="0" fillId="24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1"/>
  <sheetViews>
    <sheetView tabSelected="1" zoomScalePageLayoutView="0" workbookViewId="0" topLeftCell="C1">
      <selection activeCell="A6" sqref="A6:E6"/>
    </sheetView>
  </sheetViews>
  <sheetFormatPr defaultColWidth="9.00390625" defaultRowHeight="12.75"/>
  <cols>
    <col min="1" max="1" width="37.125" style="0" customWidth="1"/>
    <col min="2" max="2" width="98.875" style="2" customWidth="1"/>
    <col min="3" max="3" width="23.125" style="1" customWidth="1"/>
    <col min="4" max="4" width="18.75390625" style="0" customWidth="1"/>
    <col min="5" max="5" width="19.375" style="0" customWidth="1"/>
  </cols>
  <sheetData>
    <row r="2" spans="1:5" ht="15.75">
      <c r="A2" s="57" t="s">
        <v>75</v>
      </c>
      <c r="B2" s="57"/>
      <c r="C2" s="57"/>
      <c r="D2" s="58"/>
      <c r="E2" s="58"/>
    </row>
    <row r="3" spans="1:5" ht="15.75">
      <c r="A3" s="57" t="s">
        <v>30</v>
      </c>
      <c r="B3" s="57"/>
      <c r="C3" s="57"/>
      <c r="D3" s="58"/>
      <c r="E3" s="58"/>
    </row>
    <row r="4" spans="1:5" ht="15.75">
      <c r="A4" s="57" t="s">
        <v>47</v>
      </c>
      <c r="B4" s="57"/>
      <c r="C4" s="57"/>
      <c r="D4" s="58"/>
      <c r="E4" s="58"/>
    </row>
    <row r="5" spans="1:5" ht="15.75">
      <c r="A5" s="57" t="s">
        <v>45</v>
      </c>
      <c r="B5" s="58"/>
      <c r="C5" s="58"/>
      <c r="D5" s="58"/>
      <c r="E5" s="58"/>
    </row>
    <row r="6" spans="1:5" ht="15.75">
      <c r="A6" s="57" t="s">
        <v>46</v>
      </c>
      <c r="B6" s="58"/>
      <c r="C6" s="58"/>
      <c r="D6" s="58"/>
      <c r="E6" s="58"/>
    </row>
    <row r="7" spans="1:5" ht="15.75">
      <c r="A7" s="57" t="s">
        <v>96</v>
      </c>
      <c r="B7" s="57"/>
      <c r="C7" s="57"/>
      <c r="D7" s="58"/>
      <c r="E7" s="58"/>
    </row>
    <row r="8" spans="1:5" ht="12.75">
      <c r="A8" s="4"/>
      <c r="B8" s="4"/>
      <c r="C8" s="4"/>
      <c r="D8" s="3"/>
      <c r="E8" s="3"/>
    </row>
    <row r="9" spans="1:5" ht="37.5" customHeight="1">
      <c r="A9" s="59" t="s">
        <v>81</v>
      </c>
      <c r="B9" s="59"/>
      <c r="C9" s="59"/>
      <c r="D9" s="60"/>
      <c r="E9" s="60"/>
    </row>
    <row r="10" spans="1:3" ht="19.5" thickBot="1">
      <c r="A10" s="5"/>
      <c r="B10" s="5"/>
      <c r="C10" s="6"/>
    </row>
    <row r="11" spans="1:5" ht="18" customHeight="1">
      <c r="A11" s="63" t="s">
        <v>0</v>
      </c>
      <c r="B11" s="65" t="s">
        <v>1</v>
      </c>
      <c r="C11" s="65" t="s">
        <v>43</v>
      </c>
      <c r="D11" s="67"/>
      <c r="E11" s="68"/>
    </row>
    <row r="12" spans="1:5" ht="42" customHeight="1" thickBot="1">
      <c r="A12" s="64"/>
      <c r="B12" s="66"/>
      <c r="C12" s="44" t="s">
        <v>44</v>
      </c>
      <c r="D12" s="44" t="s">
        <v>63</v>
      </c>
      <c r="E12" s="45" t="s">
        <v>82</v>
      </c>
    </row>
    <row r="13" spans="1:5" ht="18.75">
      <c r="A13" s="10" t="s">
        <v>2</v>
      </c>
      <c r="B13" s="11" t="s">
        <v>3</v>
      </c>
      <c r="C13" s="55">
        <f>C14+C22+C26+C37+C41</f>
        <v>3212900</v>
      </c>
      <c r="D13" s="55">
        <f>D14+D22+D26+D37+D41</f>
        <v>3286100</v>
      </c>
      <c r="E13" s="55">
        <f>E14+E22+E26+E37+E41</f>
        <v>3330200</v>
      </c>
    </row>
    <row r="14" spans="1:5" ht="18.75">
      <c r="A14" s="12" t="s">
        <v>4</v>
      </c>
      <c r="B14" s="21" t="s">
        <v>37</v>
      </c>
      <c r="C14" s="27">
        <f>C15</f>
        <v>549500</v>
      </c>
      <c r="D14" s="27">
        <f>D15</f>
        <v>571700</v>
      </c>
      <c r="E14" s="28">
        <f>E15</f>
        <v>594700</v>
      </c>
    </row>
    <row r="15" spans="1:5" ht="18.75">
      <c r="A15" s="13" t="s">
        <v>5</v>
      </c>
      <c r="B15" s="14" t="s">
        <v>6</v>
      </c>
      <c r="C15" s="29">
        <f>C16+C18+C20</f>
        <v>549500</v>
      </c>
      <c r="D15" s="29">
        <f>D16+D18+D20</f>
        <v>571700</v>
      </c>
      <c r="E15" s="29">
        <f>E16+E18+E20</f>
        <v>594700</v>
      </c>
    </row>
    <row r="16" spans="1:5" ht="75">
      <c r="A16" s="13" t="s">
        <v>9</v>
      </c>
      <c r="B16" s="14" t="s">
        <v>7</v>
      </c>
      <c r="C16" s="29">
        <f>C17</f>
        <v>542500</v>
      </c>
      <c r="D16" s="29">
        <f>D17</f>
        <v>564200</v>
      </c>
      <c r="E16" s="30">
        <f>E17</f>
        <v>586900</v>
      </c>
    </row>
    <row r="17" spans="1:5" ht="75">
      <c r="A17" s="34" t="s">
        <v>54</v>
      </c>
      <c r="B17" s="35" t="s">
        <v>7</v>
      </c>
      <c r="C17" s="36">
        <v>542500</v>
      </c>
      <c r="D17" s="36">
        <v>564200</v>
      </c>
      <c r="E17" s="37">
        <v>586900</v>
      </c>
    </row>
    <row r="18" spans="1:5" ht="117" customHeight="1">
      <c r="A18" s="47" t="s">
        <v>83</v>
      </c>
      <c r="B18" s="23" t="s">
        <v>84</v>
      </c>
      <c r="C18" s="29">
        <f>C19</f>
        <v>1100</v>
      </c>
      <c r="D18" s="29">
        <f>D19</f>
        <v>1200</v>
      </c>
      <c r="E18" s="30">
        <f>E19</f>
        <v>1300</v>
      </c>
    </row>
    <row r="19" spans="1:5" ht="111.75" customHeight="1">
      <c r="A19" s="48" t="s">
        <v>85</v>
      </c>
      <c r="B19" s="49" t="s">
        <v>84</v>
      </c>
      <c r="C19" s="36">
        <v>1100</v>
      </c>
      <c r="D19" s="36">
        <v>1200</v>
      </c>
      <c r="E19" s="37">
        <v>1300</v>
      </c>
    </row>
    <row r="20" spans="1:5" ht="37.5">
      <c r="A20" s="13" t="s">
        <v>10</v>
      </c>
      <c r="B20" s="14" t="s">
        <v>8</v>
      </c>
      <c r="C20" s="29">
        <f>C21</f>
        <v>5900</v>
      </c>
      <c r="D20" s="29">
        <f>D21</f>
        <v>6300</v>
      </c>
      <c r="E20" s="30">
        <f>E21</f>
        <v>6500</v>
      </c>
    </row>
    <row r="21" spans="1:5" ht="37.5">
      <c r="A21" s="34" t="s">
        <v>70</v>
      </c>
      <c r="B21" s="35" t="s">
        <v>8</v>
      </c>
      <c r="C21" s="36">
        <v>5900</v>
      </c>
      <c r="D21" s="36">
        <v>6300</v>
      </c>
      <c r="E21" s="37">
        <v>6500</v>
      </c>
    </row>
    <row r="22" spans="1:5" ht="18.75">
      <c r="A22" s="15" t="s">
        <v>19</v>
      </c>
      <c r="B22" s="16" t="s">
        <v>38</v>
      </c>
      <c r="C22" s="27">
        <f>C23</f>
        <v>35000</v>
      </c>
      <c r="D22" s="27">
        <f aca="true" t="shared" si="0" ref="D22:E24">D23</f>
        <v>36000</v>
      </c>
      <c r="E22" s="28">
        <f t="shared" si="0"/>
        <v>37000</v>
      </c>
    </row>
    <row r="23" spans="1:5" ht="18.75">
      <c r="A23" s="17" t="s">
        <v>20</v>
      </c>
      <c r="B23" s="18" t="s">
        <v>18</v>
      </c>
      <c r="C23" s="29">
        <f>C24</f>
        <v>35000</v>
      </c>
      <c r="D23" s="29">
        <f t="shared" si="0"/>
        <v>36000</v>
      </c>
      <c r="E23" s="30">
        <f t="shared" si="0"/>
        <v>37000</v>
      </c>
    </row>
    <row r="24" spans="1:5" ht="18.75">
      <c r="A24" s="17" t="s">
        <v>21</v>
      </c>
      <c r="B24" s="18" t="s">
        <v>18</v>
      </c>
      <c r="C24" s="29">
        <f>C25</f>
        <v>35000</v>
      </c>
      <c r="D24" s="29">
        <f t="shared" si="0"/>
        <v>36000</v>
      </c>
      <c r="E24" s="30">
        <f t="shared" si="0"/>
        <v>37000</v>
      </c>
    </row>
    <row r="25" spans="1:5" ht="18.75">
      <c r="A25" s="38" t="s">
        <v>55</v>
      </c>
      <c r="B25" s="39" t="s">
        <v>18</v>
      </c>
      <c r="C25" s="36">
        <v>35000</v>
      </c>
      <c r="D25" s="36">
        <v>36000</v>
      </c>
      <c r="E25" s="37">
        <v>37000</v>
      </c>
    </row>
    <row r="26" spans="1:5" ht="18.75">
      <c r="A26" s="15" t="s">
        <v>14</v>
      </c>
      <c r="B26" s="16" t="s">
        <v>39</v>
      </c>
      <c r="C26" s="27">
        <f>C27+C30</f>
        <v>2600800</v>
      </c>
      <c r="D26" s="27">
        <f>D27+D30</f>
        <v>2650800</v>
      </c>
      <c r="E26" s="28">
        <f>E27+E30</f>
        <v>2670900</v>
      </c>
    </row>
    <row r="27" spans="1:5" ht="18.75">
      <c r="A27" s="17" t="s">
        <v>16</v>
      </c>
      <c r="B27" s="18" t="s">
        <v>11</v>
      </c>
      <c r="C27" s="29">
        <f aca="true" t="shared" si="1" ref="C27:E28">C28</f>
        <v>130400</v>
      </c>
      <c r="D27" s="29">
        <f t="shared" si="1"/>
        <v>132100</v>
      </c>
      <c r="E27" s="30">
        <f t="shared" si="1"/>
        <v>133800</v>
      </c>
    </row>
    <row r="28" spans="1:5" ht="37.5">
      <c r="A28" s="17" t="s">
        <v>15</v>
      </c>
      <c r="B28" s="18" t="s">
        <v>12</v>
      </c>
      <c r="C28" s="29">
        <f t="shared" si="1"/>
        <v>130400</v>
      </c>
      <c r="D28" s="29">
        <f t="shared" si="1"/>
        <v>132100</v>
      </c>
      <c r="E28" s="30">
        <f t="shared" si="1"/>
        <v>133800</v>
      </c>
    </row>
    <row r="29" spans="1:5" ht="37.5">
      <c r="A29" s="38" t="s">
        <v>56</v>
      </c>
      <c r="B29" s="39" t="s">
        <v>12</v>
      </c>
      <c r="C29" s="36">
        <v>130400</v>
      </c>
      <c r="D29" s="36">
        <v>132100</v>
      </c>
      <c r="E29" s="37">
        <v>133800</v>
      </c>
    </row>
    <row r="30" spans="1:5" ht="18.75">
      <c r="A30" s="19" t="s">
        <v>17</v>
      </c>
      <c r="B30" s="18" t="s">
        <v>13</v>
      </c>
      <c r="C30" s="29">
        <f>C31+C34</f>
        <v>2470400</v>
      </c>
      <c r="D30" s="29">
        <f>D31+D34</f>
        <v>2518700</v>
      </c>
      <c r="E30" s="30">
        <f>E31+E34</f>
        <v>2537100</v>
      </c>
    </row>
    <row r="31" spans="1:5" ht="18.75">
      <c r="A31" s="19" t="s">
        <v>95</v>
      </c>
      <c r="B31" s="18" t="s">
        <v>34</v>
      </c>
      <c r="C31" s="29">
        <f aca="true" t="shared" si="2" ref="C31:E32">C32</f>
        <v>1404900</v>
      </c>
      <c r="D31" s="29">
        <f t="shared" si="2"/>
        <v>1440400</v>
      </c>
      <c r="E31" s="30">
        <f t="shared" si="2"/>
        <v>1452500</v>
      </c>
    </row>
    <row r="32" spans="1:5" ht="37.5">
      <c r="A32" s="20" t="s">
        <v>61</v>
      </c>
      <c r="B32" s="18" t="s">
        <v>35</v>
      </c>
      <c r="C32" s="29">
        <f t="shared" si="2"/>
        <v>1404900</v>
      </c>
      <c r="D32" s="29">
        <f t="shared" si="2"/>
        <v>1440400</v>
      </c>
      <c r="E32" s="30">
        <f t="shared" si="2"/>
        <v>1452500</v>
      </c>
    </row>
    <row r="33" spans="1:5" ht="37.5">
      <c r="A33" s="40" t="s">
        <v>57</v>
      </c>
      <c r="B33" s="39" t="s">
        <v>35</v>
      </c>
      <c r="C33" s="36">
        <v>1404900</v>
      </c>
      <c r="D33" s="36">
        <v>1440400</v>
      </c>
      <c r="E33" s="37">
        <v>1452500</v>
      </c>
    </row>
    <row r="34" spans="1:5" ht="18.75">
      <c r="A34" s="20" t="s">
        <v>60</v>
      </c>
      <c r="B34" s="18" t="s">
        <v>36</v>
      </c>
      <c r="C34" s="29">
        <f aca="true" t="shared" si="3" ref="C34:E35">C35</f>
        <v>1065500</v>
      </c>
      <c r="D34" s="29">
        <f t="shared" si="3"/>
        <v>1078300</v>
      </c>
      <c r="E34" s="30">
        <f t="shared" si="3"/>
        <v>1084600</v>
      </c>
    </row>
    <row r="35" spans="1:5" ht="37.5">
      <c r="A35" s="20" t="s">
        <v>59</v>
      </c>
      <c r="B35" s="18" t="s">
        <v>69</v>
      </c>
      <c r="C35" s="29">
        <f t="shared" si="3"/>
        <v>1065500</v>
      </c>
      <c r="D35" s="29">
        <f t="shared" si="3"/>
        <v>1078300</v>
      </c>
      <c r="E35" s="30">
        <f t="shared" si="3"/>
        <v>1084600</v>
      </c>
    </row>
    <row r="36" spans="1:5" ht="37.5">
      <c r="A36" s="40" t="s">
        <v>58</v>
      </c>
      <c r="B36" s="39" t="s">
        <v>69</v>
      </c>
      <c r="C36" s="36">
        <v>1065500</v>
      </c>
      <c r="D36" s="36">
        <v>1078300</v>
      </c>
      <c r="E36" s="37">
        <v>1084600</v>
      </c>
    </row>
    <row r="37" spans="1:5" ht="18.75">
      <c r="A37" s="15" t="s">
        <v>24</v>
      </c>
      <c r="B37" s="21" t="s">
        <v>40</v>
      </c>
      <c r="C37" s="27">
        <f>C38</f>
        <v>8600</v>
      </c>
      <c r="D37" s="27">
        <f aca="true" t="shared" si="4" ref="D37:E39">D38</f>
        <v>8600</v>
      </c>
      <c r="E37" s="28">
        <f t="shared" si="4"/>
        <v>8600</v>
      </c>
    </row>
    <row r="38" spans="1:5" ht="56.25">
      <c r="A38" s="17" t="s">
        <v>25</v>
      </c>
      <c r="B38" s="18" t="s">
        <v>22</v>
      </c>
      <c r="C38" s="29">
        <f>C39</f>
        <v>8600</v>
      </c>
      <c r="D38" s="29">
        <f t="shared" si="4"/>
        <v>8600</v>
      </c>
      <c r="E38" s="30">
        <f t="shared" si="4"/>
        <v>8600</v>
      </c>
    </row>
    <row r="39" spans="1:5" ht="75">
      <c r="A39" s="17" t="s">
        <v>26</v>
      </c>
      <c r="B39" s="18" t="s">
        <v>23</v>
      </c>
      <c r="C39" s="29">
        <f>C40</f>
        <v>8600</v>
      </c>
      <c r="D39" s="29">
        <f t="shared" si="4"/>
        <v>8600</v>
      </c>
      <c r="E39" s="30">
        <f t="shared" si="4"/>
        <v>8600</v>
      </c>
    </row>
    <row r="40" spans="1:5" ht="75">
      <c r="A40" s="38" t="s">
        <v>62</v>
      </c>
      <c r="B40" s="39" t="s">
        <v>23</v>
      </c>
      <c r="C40" s="36">
        <v>8600</v>
      </c>
      <c r="D40" s="36">
        <v>8600</v>
      </c>
      <c r="E40" s="37">
        <v>8600</v>
      </c>
    </row>
    <row r="41" spans="1:5" ht="37.5">
      <c r="A41" s="50" t="s">
        <v>86</v>
      </c>
      <c r="B41" s="51" t="s">
        <v>87</v>
      </c>
      <c r="C41" s="27">
        <f aca="true" t="shared" si="5" ref="C41:E44">C42</f>
        <v>19000</v>
      </c>
      <c r="D41" s="27">
        <f t="shared" si="5"/>
        <v>19000</v>
      </c>
      <c r="E41" s="27">
        <f t="shared" si="5"/>
        <v>19000</v>
      </c>
    </row>
    <row r="42" spans="1:5" ht="93.75">
      <c r="A42" s="52" t="s">
        <v>88</v>
      </c>
      <c r="B42" s="53" t="s">
        <v>89</v>
      </c>
      <c r="C42" s="29">
        <f t="shared" si="5"/>
        <v>19000</v>
      </c>
      <c r="D42" s="29">
        <f t="shared" si="5"/>
        <v>19000</v>
      </c>
      <c r="E42" s="29">
        <f t="shared" si="5"/>
        <v>19000</v>
      </c>
    </row>
    <row r="43" spans="1:5" ht="75">
      <c r="A43" s="52" t="s">
        <v>90</v>
      </c>
      <c r="B43" s="53" t="s">
        <v>91</v>
      </c>
      <c r="C43" s="29">
        <f>C44</f>
        <v>19000</v>
      </c>
      <c r="D43" s="29">
        <f t="shared" si="5"/>
        <v>19000</v>
      </c>
      <c r="E43" s="29">
        <f t="shared" si="5"/>
        <v>19000</v>
      </c>
    </row>
    <row r="44" spans="1:5" ht="75">
      <c r="A44" s="47" t="s">
        <v>92</v>
      </c>
      <c r="B44" s="53" t="s">
        <v>93</v>
      </c>
      <c r="C44" s="29">
        <f>C45</f>
        <v>19000</v>
      </c>
      <c r="D44" s="29">
        <f t="shared" si="5"/>
        <v>19000</v>
      </c>
      <c r="E44" s="29">
        <f t="shared" si="5"/>
        <v>19000</v>
      </c>
    </row>
    <row r="45" spans="1:5" ht="75">
      <c r="A45" s="48" t="s">
        <v>94</v>
      </c>
      <c r="B45" s="54" t="s">
        <v>93</v>
      </c>
      <c r="C45" s="36">
        <v>19000</v>
      </c>
      <c r="D45" s="36">
        <v>19000</v>
      </c>
      <c r="E45" s="36">
        <v>19000</v>
      </c>
    </row>
    <row r="46" spans="1:5" ht="18.75">
      <c r="A46" s="15" t="s">
        <v>27</v>
      </c>
      <c r="B46" s="22" t="s">
        <v>28</v>
      </c>
      <c r="C46" s="27">
        <f>C47+C54+C59</f>
        <v>12189254</v>
      </c>
      <c r="D46" s="27">
        <f>D47+D54+D59</f>
        <v>11456014</v>
      </c>
      <c r="E46" s="28">
        <f>E47+E54+E59</f>
        <v>10835394</v>
      </c>
    </row>
    <row r="47" spans="1:5" ht="22.5" customHeight="1">
      <c r="A47" s="24" t="s">
        <v>49</v>
      </c>
      <c r="B47" s="32" t="s">
        <v>48</v>
      </c>
      <c r="C47" s="27">
        <f>C48+C51</f>
        <v>10241110</v>
      </c>
      <c r="D47" s="27">
        <f>D48+D51</f>
        <v>9721900</v>
      </c>
      <c r="E47" s="27">
        <f>E48+E51</f>
        <v>9101200</v>
      </c>
    </row>
    <row r="48" spans="1:5" ht="18.75">
      <c r="A48" s="20" t="s">
        <v>50</v>
      </c>
      <c r="B48" s="23" t="s">
        <v>41</v>
      </c>
      <c r="C48" s="29">
        <f aca="true" t="shared" si="6" ref="C48:E49">C49</f>
        <v>10093300</v>
      </c>
      <c r="D48" s="29">
        <f t="shared" si="6"/>
        <v>9721900</v>
      </c>
      <c r="E48" s="29">
        <f t="shared" si="6"/>
        <v>9101200</v>
      </c>
    </row>
    <row r="49" spans="1:5" ht="37.5">
      <c r="A49" s="17" t="s">
        <v>71</v>
      </c>
      <c r="B49" s="18" t="s">
        <v>31</v>
      </c>
      <c r="C49" s="29">
        <f t="shared" si="6"/>
        <v>10093300</v>
      </c>
      <c r="D49" s="29">
        <f t="shared" si="6"/>
        <v>9721900</v>
      </c>
      <c r="E49" s="29">
        <f t="shared" si="6"/>
        <v>9101200</v>
      </c>
    </row>
    <row r="50" spans="1:5" ht="37.5">
      <c r="A50" s="17" t="s">
        <v>64</v>
      </c>
      <c r="B50" s="18" t="s">
        <v>31</v>
      </c>
      <c r="C50" s="29">
        <v>10093300</v>
      </c>
      <c r="D50" s="29">
        <v>9721900</v>
      </c>
      <c r="E50" s="30">
        <v>9101200</v>
      </c>
    </row>
    <row r="51" spans="1:5" ht="37.5">
      <c r="A51" s="47" t="s">
        <v>76</v>
      </c>
      <c r="B51" s="23" t="s">
        <v>77</v>
      </c>
      <c r="C51" s="41">
        <f>C52</f>
        <v>147810</v>
      </c>
      <c r="D51" s="41">
        <v>0</v>
      </c>
      <c r="E51" s="41">
        <v>0</v>
      </c>
    </row>
    <row r="52" spans="1:5" ht="37.5">
      <c r="A52" s="47" t="s">
        <v>78</v>
      </c>
      <c r="B52" s="23" t="s">
        <v>79</v>
      </c>
      <c r="C52" s="41">
        <f>C53</f>
        <v>147810</v>
      </c>
      <c r="D52" s="41">
        <v>0</v>
      </c>
      <c r="E52" s="41">
        <v>0</v>
      </c>
    </row>
    <row r="53" spans="1:5" ht="37.5">
      <c r="A53" s="47" t="s">
        <v>80</v>
      </c>
      <c r="B53" s="23" t="s">
        <v>79</v>
      </c>
      <c r="C53" s="41">
        <v>147810</v>
      </c>
      <c r="D53" s="41">
        <v>0</v>
      </c>
      <c r="E53" s="41">
        <v>0</v>
      </c>
    </row>
    <row r="54" spans="1:5" ht="18.75">
      <c r="A54" s="24" t="s">
        <v>51</v>
      </c>
      <c r="B54" s="32" t="s">
        <v>52</v>
      </c>
      <c r="C54" s="27">
        <f>C56+C58</f>
        <v>202050</v>
      </c>
      <c r="D54" s="27">
        <f>D56+D58</f>
        <v>202120</v>
      </c>
      <c r="E54" s="27">
        <f>E56+E58</f>
        <v>202200</v>
      </c>
    </row>
    <row r="55" spans="1:5" ht="37.5">
      <c r="A55" s="17" t="s">
        <v>72</v>
      </c>
      <c r="B55" s="18" t="s">
        <v>32</v>
      </c>
      <c r="C55" s="29">
        <f>C56</f>
        <v>200550</v>
      </c>
      <c r="D55" s="29">
        <f>D56</f>
        <v>200550</v>
      </c>
      <c r="E55" s="29">
        <f>E56</f>
        <v>200550</v>
      </c>
    </row>
    <row r="56" spans="1:5" ht="37.5">
      <c r="A56" s="17" t="s">
        <v>65</v>
      </c>
      <c r="B56" s="18" t="s">
        <v>32</v>
      </c>
      <c r="C56" s="29">
        <v>200550</v>
      </c>
      <c r="D56" s="29">
        <v>200550</v>
      </c>
      <c r="E56" s="30">
        <v>200550</v>
      </c>
    </row>
    <row r="57" spans="1:5" ht="56.25">
      <c r="A57" s="46" t="s">
        <v>73</v>
      </c>
      <c r="B57" s="23" t="s">
        <v>67</v>
      </c>
      <c r="C57" s="41">
        <f>C58</f>
        <v>1500</v>
      </c>
      <c r="D57" s="41">
        <f>D58</f>
        <v>1570</v>
      </c>
      <c r="E57" s="41">
        <f>E58</f>
        <v>1650</v>
      </c>
    </row>
    <row r="58" spans="1:5" ht="56.25">
      <c r="A58" s="46" t="s">
        <v>68</v>
      </c>
      <c r="B58" s="23" t="s">
        <v>67</v>
      </c>
      <c r="C58" s="41">
        <v>1500</v>
      </c>
      <c r="D58" s="41">
        <v>1570</v>
      </c>
      <c r="E58" s="56">
        <v>1650</v>
      </c>
    </row>
    <row r="59" spans="1:5" ht="18.75">
      <c r="A59" s="24" t="s">
        <v>53</v>
      </c>
      <c r="B59" s="25" t="s">
        <v>42</v>
      </c>
      <c r="C59" s="27">
        <f>C61</f>
        <v>1746094</v>
      </c>
      <c r="D59" s="27">
        <f>D61</f>
        <v>1531994</v>
      </c>
      <c r="E59" s="28">
        <f>E61</f>
        <v>1531994</v>
      </c>
    </row>
    <row r="60" spans="1:5" ht="75.75" thickBot="1">
      <c r="A60" s="33" t="s">
        <v>74</v>
      </c>
      <c r="B60" s="31" t="s">
        <v>33</v>
      </c>
      <c r="C60" s="29">
        <f>C61</f>
        <v>1746094</v>
      </c>
      <c r="D60" s="29">
        <f>D61</f>
        <v>1531994</v>
      </c>
      <c r="E60" s="29">
        <f>E61</f>
        <v>1531994</v>
      </c>
    </row>
    <row r="61" spans="1:5" ht="75.75" thickBot="1">
      <c r="A61" s="33" t="s">
        <v>66</v>
      </c>
      <c r="B61" s="31" t="s">
        <v>33</v>
      </c>
      <c r="C61" s="29">
        <v>1746094</v>
      </c>
      <c r="D61" s="29">
        <v>1531994</v>
      </c>
      <c r="E61" s="30">
        <v>1531994</v>
      </c>
    </row>
    <row r="62" spans="1:5" ht="19.5" thickBot="1">
      <c r="A62" s="61" t="s">
        <v>29</v>
      </c>
      <c r="B62" s="62"/>
      <c r="C62" s="42">
        <f>C13+C46</f>
        <v>15402154</v>
      </c>
      <c r="D62" s="42">
        <f>D13+D46</f>
        <v>14742114</v>
      </c>
      <c r="E62" s="43">
        <f>E13+E46</f>
        <v>14165594</v>
      </c>
    </row>
    <row r="63" spans="1:5" ht="18.75">
      <c r="A63" s="7"/>
      <c r="B63" s="8"/>
      <c r="C63" s="9"/>
      <c r="D63" s="7"/>
      <c r="E63" s="7"/>
    </row>
    <row r="64" spans="1:5" ht="18.75">
      <c r="A64" s="7"/>
      <c r="B64" s="8"/>
      <c r="C64" s="9"/>
      <c r="D64" s="7"/>
      <c r="E64" s="7"/>
    </row>
    <row r="65" spans="1:5" ht="18.75">
      <c r="A65" s="7"/>
      <c r="B65" s="8"/>
      <c r="C65" s="9"/>
      <c r="D65" s="7"/>
      <c r="E65" s="7"/>
    </row>
    <row r="66" spans="1:5" ht="18.75">
      <c r="A66" s="7"/>
      <c r="B66" s="8"/>
      <c r="C66" s="9"/>
      <c r="D66" s="7"/>
      <c r="E66" s="7"/>
    </row>
    <row r="67" spans="1:5" ht="18.75">
      <c r="A67" s="7"/>
      <c r="B67" s="8"/>
      <c r="C67" s="9"/>
      <c r="D67" s="7"/>
      <c r="E67" s="7"/>
    </row>
    <row r="68" spans="1:5" ht="18.75">
      <c r="A68" s="7"/>
      <c r="B68" s="8"/>
      <c r="C68" s="9"/>
      <c r="D68" s="7"/>
      <c r="E68" s="7"/>
    </row>
    <row r="69" spans="1:5" ht="18.75">
      <c r="A69" s="7"/>
      <c r="B69" s="8"/>
      <c r="C69" s="9"/>
      <c r="D69" s="7"/>
      <c r="E69" s="7"/>
    </row>
    <row r="70" spans="1:5" ht="18.75">
      <c r="A70" s="7"/>
      <c r="B70" s="8"/>
      <c r="C70" s="9"/>
      <c r="D70" s="7"/>
      <c r="E70" s="7"/>
    </row>
    <row r="71" spans="1:5" ht="18.75">
      <c r="A71" s="7"/>
      <c r="B71" s="8"/>
      <c r="C71" s="9"/>
      <c r="D71" s="7"/>
      <c r="E71" s="7"/>
    </row>
    <row r="72" spans="1:5" ht="18.75">
      <c r="A72" s="7"/>
      <c r="B72" s="8"/>
      <c r="C72" s="9"/>
      <c r="D72" s="7"/>
      <c r="E72" s="7"/>
    </row>
    <row r="73" spans="1:5" ht="18.75">
      <c r="A73" s="7"/>
      <c r="B73" s="8"/>
      <c r="C73" s="9"/>
      <c r="D73" s="7"/>
      <c r="E73" s="7"/>
    </row>
    <row r="74" spans="1:5" ht="18.75">
      <c r="A74" s="7"/>
      <c r="B74" s="8"/>
      <c r="C74" s="9"/>
      <c r="D74" s="7"/>
      <c r="E74" s="7"/>
    </row>
    <row r="75" spans="1:5" ht="18.75">
      <c r="A75" s="7"/>
      <c r="B75" s="8"/>
      <c r="C75" s="9"/>
      <c r="D75" s="7"/>
      <c r="E75" s="7"/>
    </row>
    <row r="76" spans="1:5" ht="18.75">
      <c r="A76" s="7"/>
      <c r="B76" s="8"/>
      <c r="C76" s="9"/>
      <c r="D76" s="7"/>
      <c r="E76" s="7"/>
    </row>
    <row r="77" spans="1:5" ht="18.75">
      <c r="A77" s="7"/>
      <c r="B77" s="8"/>
      <c r="C77" s="9"/>
      <c r="D77" s="7"/>
      <c r="E77" s="7"/>
    </row>
    <row r="78" spans="1:5" ht="18.75">
      <c r="A78" s="7"/>
      <c r="B78" s="8"/>
      <c r="C78" s="9"/>
      <c r="D78" s="7"/>
      <c r="E78" s="7"/>
    </row>
    <row r="79" spans="1:5" ht="18.75">
      <c r="A79" s="7"/>
      <c r="B79" s="8"/>
      <c r="C79" s="9"/>
      <c r="D79" s="7"/>
      <c r="E79" s="7"/>
    </row>
    <row r="80" spans="1:5" ht="18.75">
      <c r="A80" s="7"/>
      <c r="B80" s="8"/>
      <c r="C80" s="26"/>
      <c r="D80" s="7"/>
      <c r="E80" s="7"/>
    </row>
    <row r="81" spans="1:5" ht="18.75">
      <c r="A81" s="7"/>
      <c r="B81" s="8"/>
      <c r="C81" s="26"/>
      <c r="D81" s="7"/>
      <c r="E81" s="7"/>
    </row>
    <row r="82" spans="1:5" ht="18.75">
      <c r="A82" s="7"/>
      <c r="B82" s="8"/>
      <c r="C82" s="26"/>
      <c r="D82" s="7"/>
      <c r="E82" s="7"/>
    </row>
    <row r="83" spans="1:5" ht="18.75">
      <c r="A83" s="7"/>
      <c r="B83" s="8"/>
      <c r="C83" s="26"/>
      <c r="D83" s="7"/>
      <c r="E83" s="7"/>
    </row>
    <row r="84" spans="1:5" ht="18.75">
      <c r="A84" s="7"/>
      <c r="B84" s="8"/>
      <c r="C84" s="26"/>
      <c r="D84" s="7"/>
      <c r="E84" s="7"/>
    </row>
    <row r="85" spans="1:5" ht="18.75">
      <c r="A85" s="7"/>
      <c r="B85" s="8"/>
      <c r="C85" s="26"/>
      <c r="D85" s="7"/>
      <c r="E85" s="7"/>
    </row>
    <row r="86" spans="1:5" ht="18.75">
      <c r="A86" s="7"/>
      <c r="B86" s="8"/>
      <c r="C86" s="26"/>
      <c r="D86" s="7"/>
      <c r="E86" s="7"/>
    </row>
    <row r="87" spans="1:5" ht="18.75">
      <c r="A87" s="7"/>
      <c r="B87" s="8"/>
      <c r="C87" s="26"/>
      <c r="D87" s="7"/>
      <c r="E87" s="7"/>
    </row>
    <row r="88" spans="1:5" ht="18.75">
      <c r="A88" s="7"/>
      <c r="B88" s="8"/>
      <c r="C88" s="26"/>
      <c r="D88" s="7"/>
      <c r="E88" s="7"/>
    </row>
    <row r="89" spans="1:5" ht="18.75">
      <c r="A89" s="7"/>
      <c r="B89" s="8"/>
      <c r="C89" s="26"/>
      <c r="D89" s="7"/>
      <c r="E89" s="7"/>
    </row>
    <row r="90" spans="1:5" ht="18.75">
      <c r="A90" s="7"/>
      <c r="B90" s="8"/>
      <c r="C90" s="26"/>
      <c r="D90" s="7"/>
      <c r="E90" s="7"/>
    </row>
    <row r="91" spans="1:5" ht="18.75">
      <c r="A91" s="7"/>
      <c r="B91" s="8"/>
      <c r="C91" s="26"/>
      <c r="D91" s="7"/>
      <c r="E91" s="7"/>
    </row>
  </sheetData>
  <sheetProtection/>
  <mergeCells count="11">
    <mergeCell ref="A2:E2"/>
    <mergeCell ref="A3:E3"/>
    <mergeCell ref="A4:E4"/>
    <mergeCell ref="A5:E5"/>
    <mergeCell ref="A6:E6"/>
    <mergeCell ref="A7:E7"/>
    <mergeCell ref="A9:E9"/>
    <mergeCell ref="A62:B62"/>
    <mergeCell ref="A11:A12"/>
    <mergeCell ref="B11:B12"/>
    <mergeCell ref="C11:E11"/>
  </mergeCells>
  <printOptions/>
  <pageMargins left="0.7874015748031497" right="0.3937007874015748" top="0.3937007874015748" bottom="0.3937007874015748" header="0.3937007874015748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 </cp:lastModifiedBy>
  <cp:lastPrinted>2018-08-14T06:54:49Z</cp:lastPrinted>
  <dcterms:created xsi:type="dcterms:W3CDTF">2012-10-19T04:41:53Z</dcterms:created>
  <dcterms:modified xsi:type="dcterms:W3CDTF">2018-12-17T08:03:06Z</dcterms:modified>
  <cp:category/>
  <cp:version/>
  <cp:contentType/>
  <cp:contentStatus/>
</cp:coreProperties>
</file>