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<sst xmlns="http://schemas.openxmlformats.org/spreadsheetml/2006/main" count="95" uniqueCount="94">
  <si>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Код классификации доходов бюджетов Российской Федерации</t>
  </si>
  <si>
    <t>Наименование доходов</t>
  </si>
  <si>
    <t>Сумма (тыс. руб.)</t>
  </si>
  <si>
    <t>2014 год</t>
  </si>
  <si>
    <t>2015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</si>
  <si>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</si>
  <si>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</si>
  <si>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</si>
  <si>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</si>
  <si>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</si>
  <si>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</si>
  <si>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</si>
  <si>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</si>
  <si>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</si>
  <si>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 получаемые  в  виде  арендной  платы  за  земельные участки, государственная  собственность  на которые не разграничена, а также  средства  от   продажи  права  на  заключение  договоров  аренды   указанных земельных участков</t>
  </si>
  <si>
    <t>Доходы,  получаемые  в  виде  арендной  платы  за   земельные участки, государственная  собственность     на которые не разграничена и которые расположены в границах поселений, а также средства от продажи права на заключение договоров аренды, указанных земельных участков.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</si>
  <si>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 ими   учреждений   (за   исключением    имущества бюджетных и  автономных учреждений)</t>
  </si>
  <si>
    <t>Доходы, получаемые  в  виде  арендной  либо  иной платы  за  передачу  в   возмездное   пользование  государственного и муниципального  имущества  (за     исключением имущества  автономных  учреждений,  а также имущества государственных и муниципальных унитарных предприятий, в том числе казенных)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</si>
  <si>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</si>
  <si>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</si>
  <si>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 2014 год и на плановый период 2015 и 2016 годов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</si>
  <si>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</si>
  <si>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</si>
  <si>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</si>
  <si>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</si>
  <si>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</si>
  <si>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</si>
  <si>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</si>
  <si>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</si>
  <si>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
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</si>
  <si>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000 1 01 02010 01 0000 110</t>
  </si>
  <si>
    <t>000 1 01 02020 01 0000 110</t>
  </si>
  <si>
    <t>000 1 01 02030 01 0000 110</t>
  </si>
  <si>
    <t>000 1 03 02230 01 0000 110</t>
  </si>
  <si>
    <t>000 1 03 02240 01 0000 110</t>
  </si>
  <si>
    <t>000 1 03 02250 01 0000 110</t>
  </si>
  <si>
    <t>000 1 03 02260 01 0000 110</t>
  </si>
  <si>
    <t>000 1 11 05000 00 0000 120</t>
  </si>
  <si>
    <t>000 1 11 05010 00 0000 120</t>
  </si>
  <si>
    <t xml:space="preserve">000 1 11 05013 10 0000 120   </t>
  </si>
  <si>
    <t>000 1 11 09000 00 0000 120</t>
  </si>
  <si>
    <t xml:space="preserve">000 1 11 09040 00 0000 120   </t>
  </si>
  <si>
    <t>000 1 11 05030 00 0000 120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</si>
  <si>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</si>
  <si>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</si>
  <si>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</si>
  <si>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 xml:space="preserve">Земельный налог, взимаемый по  ставкам, установленным    в    соответствии    с    подпунктом  1  пункта  1  статьи   394 Налогового кодекса Российской Федерации  </t>
  </si>
  <si>
    <t xml:space="preserve">Земельный налог, взимаемый по  ставкам, установленным в соответствии с подпунктом  1 пункта  1   статьи   394 Налогового кодекса Российской Федерации и применяемым  к объектам   налогообложения,    расположенным     в   границах поселений </t>
  </si>
  <si>
    <t>Земельный налог, взимаемый по  ставкам, установленным в соответствии с  подпунктом  2  пункта  1   статьи   394   Налогового кодекса Российской Федерации</t>
  </si>
  <si>
    <t>Земельный налог, взимаемый по  ставкам,   установленным  в соответствии с подпунктом 2 пункта  1 статьи   394 Налогового кодекса Российской Федерации  применяемым к  объектам   налогообложения,   расположенным     в границах поселений</t>
  </si>
  <si>
    <t>НАЛОГИ НА ИМУЩЕСТВО</t>
  </si>
  <si>
    <t>0001 06 00000 00 0000 000</t>
  </si>
  <si>
    <t>000 1 06 01030 10 0000 110</t>
  </si>
  <si>
    <t>000 1 06 01000 00 0000 110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</si>
  <si>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</si>
  <si>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</si>
  <si>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</si>
  <si>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</si>
  <si>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</si>
  <si>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Прочие доходы от использования имущества и прав, находящихся  в  государственной  и  муниципальной собственности    (за    исключением     имущества бюджетных и  автономных   учреждений,   а   также    имущества государственных и    муниципальных    унитарных предприятий, в том числе казенных)</t>
  </si>
  <si>
    <t>Прочие поступления от  использования  имущества, находящегося в  государственной  и  муниципальной собственности    (за исключением     имущества бюджетных и автономных   учреждений,   а   также    имущества   государственных   и    муниципальных    унитарных   предприятий, в том числе казенных)</t>
  </si>
  <si>
    <t>Прочие поступления  от  использования  имущества,  находящегося  в   собственности   поселений   (за  исключением  имущества  муниципальных бюджетных и автономных учреждений,  а  также   имущества   муниципальных  унитарных предприятий, в том числе казенных)</t>
  </si>
  <si>
    <t xml:space="preserve">000 1 11 09045 10 0000 120   </t>
  </si>
  <si>
    <t xml:space="preserve">000 1 11 05035 10 0000 120   </t>
  </si>
  <si>
    <t>Доходы от сдачи в аренду имущества,  находящегося в  оперативном  управлении   органов   управления     поселений и созданных ими  учреждений (за    исключением    имущества     муниципальных  бюджетных и автономных учреждений )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</si>
  <si>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</si>
  <si>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</si>
  <si>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</si>
  <si>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</si>
  <si>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</si>
  <si>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</si>
  <si>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</si>
  <si>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</si>
  <si>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</si>
  <si>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ГОСУДАРСТВЕННАЯ ПОШЛИНА</t>
  </si>
  <si>
    <t xml:space="preserve">НАЛОГИ НА СОВОКУПНЫЙ ДОХОД </t>
  </si>
  <si>
    <t>Доходы бюджета Парского сельского поселения по кодам классификации доходов бюджетов</t>
  </si>
  <si>
    <t>000 2 02 00000 00 0000 000</t>
  </si>
  <si>
    <t>БЕЗВОЗМЕЗДНЫЕ ПОСТУПЛЕНИЯ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</si>
  <si>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</si>
  <si>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</si>
  <si>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</si>
  <si>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</si>
  <si>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</si>
  <si>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</si>
  <si>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000 2 02 03007 10 0000 151</t>
  </si>
  <si>
    <t>Субвенции бюджетам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</si>
  <si>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ВСЕГО ДОХОДОВ</t>
  </si>
  <si>
    <t xml:space="preserve">Приложение №6   </t>
  </si>
  <si>
    <t>к Решению Совета муниципального образования</t>
  </si>
  <si>
    <t>"Парское сельское поселение Родниковского муниципального района Ивановской области"</t>
  </si>
  <si>
    <t>000 2 02 04014 10 0000 151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</si>
  <si>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</si>
  <si>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№41  от 16.12.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</si>
</sst>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.0_р_._-;\-* #,##0.0_р_._-;_-* &quot;-&quot;?_р_._-;_-@_-"/>
    <numFmt numFmtId="171" formatCode="_-* #,##0_р_._-;\-* #,##0_р_._-;_-* &quot;-&quot;??_р_._-;_-@_-"/>
  </numFmts>
  <fonts count="10">
    <font>
      <sz val="10"/>
      <name val="Arial Cyr"/>
      <family val="0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9" fontId="5" fillId="0" borderId="1" xfId="18" applyNumberFormat="1" applyFont="1" applyFill="1" applyBorder="1" applyAlignment="1">
      <alignment horizontal="center" vertical="top"/>
    </xf>
    <xf numFmtId="169" fontId="5" fillId="0" borderId="2" xfId="18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168" fontId="7" fillId="0" borderId="2" xfId="0" applyNumberFormat="1" applyFont="1" applyFill="1" applyBorder="1" applyAlignment="1">
      <alignment horizontal="center" vertical="top" wrapText="1"/>
    </xf>
    <xf numFmtId="169" fontId="7" fillId="0" borderId="2" xfId="18" applyNumberFormat="1" applyFont="1" applyFill="1" applyBorder="1" applyAlignment="1">
      <alignment horizontal="center" vertical="top"/>
    </xf>
    <xf numFmtId="169" fontId="7" fillId="0" borderId="2" xfId="0" applyNumberFormat="1" applyFont="1" applyFill="1" applyBorder="1" applyAlignment="1">
      <alignment horizontal="center" vertical="top"/>
    </xf>
    <xf numFmtId="168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8" fontId="5" fillId="0" borderId="1" xfId="0" applyNumberFormat="1" applyFont="1" applyFill="1" applyBorder="1" applyAlignment="1">
      <alignment horizontal="center" vertical="top"/>
    </xf>
    <xf numFmtId="168" fontId="5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168" fontId="7" fillId="0" borderId="1" xfId="0" applyNumberFormat="1" applyFont="1" applyFill="1" applyBorder="1" applyAlignment="1">
      <alignment horizontal="center" vertical="top"/>
    </xf>
    <xf numFmtId="169" fontId="5" fillId="0" borderId="2" xfId="18" applyNumberFormat="1" applyFont="1" applyFill="1" applyBorder="1" applyAlignment="1">
      <alignment horizontal="center" vertical="top" wrapText="1"/>
    </xf>
    <xf numFmtId="169" fontId="7" fillId="0" borderId="2" xfId="18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169" fontId="7" fillId="0" borderId="2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168" fontId="7" fillId="0" borderId="5" xfId="0" applyNumberFormat="1" applyFont="1" applyFill="1" applyBorder="1" applyAlignment="1">
      <alignment horizontal="center" vertical="top"/>
    </xf>
    <xf numFmtId="169" fontId="7" fillId="0" borderId="6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169" fontId="5" fillId="0" borderId="8" xfId="0" applyNumberFormat="1" applyFont="1" applyFill="1" applyBorder="1" applyAlignment="1">
      <alignment horizontal="center"/>
    </xf>
    <xf numFmtId="169" fontId="5" fillId="0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170" fontId="9" fillId="0" borderId="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7" fillId="0" borderId="11" xfId="0" applyNumberFormat="1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>
      <alignment horizontal="center"/>
    </xf>
    <xf numFmtId="168" fontId="7" fillId="0" borderId="6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90" zoomScaleNormal="90" workbookViewId="0" topLeftCell="A1">
      <selection activeCell="G13" sqref="G13"/>
    </sheetView>
  </sheetViews>
  <sheetFormatPr defaultColWidth="9.00390625" defaultRowHeight="12.75"/>
  <cols>
    <col min="1" max="1" width="36.875" style="0" customWidth="1"/>
    <col min="2" max="2" width="64.375" style="5" customWidth="1"/>
    <col min="3" max="5" width="15.25390625" style="4" bestFit="1" customWidth="1"/>
    <col min="7" max="7" width="11.875" style="0" bestFit="1" customWidth="1"/>
  </cols>
  <sheetData>
    <row r="1" spans="1:7" ht="12.75">
      <c r="A1" s="57" t="s">
        <v>88</v>
      </c>
      <c r="B1" s="57"/>
      <c r="C1" s="57"/>
      <c r="D1" s="57"/>
      <c r="E1" s="57"/>
      <c r="F1" s="45"/>
      <c r="G1" s="45"/>
    </row>
    <row r="2" spans="1:7" ht="12.75">
      <c r="A2" s="57" t="s">
        <v>89</v>
      </c>
      <c r="B2" s="57"/>
      <c r="C2" s="57"/>
      <c r="D2" s="57"/>
      <c r="E2" s="57"/>
      <c r="F2" s="45"/>
      <c r="G2" s="45"/>
    </row>
    <row r="3" spans="1:7" ht="12.75">
      <c r="A3" s="57" t="s">
        <v>90</v>
      </c>
      <c r="B3" s="57"/>
      <c r="C3" s="57"/>
      <c r="D3" s="57"/>
      <c r="E3" s="57"/>
      <c r="F3" s="45"/>
      <c r="G3" s="45"/>
    </row>
    <row r="4" spans="1:7" ht="12.75">
      <c r="A4" s="57" t="s">
        <v>93</v>
      </c>
      <c r="B4" s="57"/>
      <c r="C4" s="57"/>
      <c r="D4" s="57"/>
      <c r="E4" s="57"/>
      <c r="F4" s="45"/>
      <c r="G4" s="45"/>
    </row>
    <row r="5" spans="1:7" ht="12.75">
      <c r="A5" s="46"/>
      <c r="B5" s="46"/>
      <c r="C5" s="46"/>
      <c r="D5" s="46"/>
      <c r="E5" s="46"/>
      <c r="F5" s="45"/>
      <c r="G5" s="45"/>
    </row>
    <row r="6" spans="1:5" ht="18.75">
      <c r="A6" s="67" t="s">
        <v>76</v>
      </c>
      <c r="B6" s="67"/>
      <c r="C6" s="67"/>
      <c r="D6" s="67"/>
      <c r="E6" s="67"/>
    </row>
    <row r="7" spans="1:5" ht="18.75">
      <c r="A7" s="67" t="s">
        <v>20</v>
      </c>
      <c r="B7" s="67"/>
      <c r="C7" s="67"/>
      <c r="D7" s="67"/>
      <c r="E7" s="67"/>
    </row>
    <row r="8" spans="1:5" ht="13.5" thickBot="1">
      <c r="A8" s="60"/>
      <c r="B8" s="60"/>
      <c r="C8" s="60"/>
      <c r="D8" s="60"/>
      <c r="E8" s="60"/>
    </row>
    <row r="9" spans="1:5" ht="18.75">
      <c r="A9" s="61" t="s">
        <v>0</v>
      </c>
      <c r="B9" s="63" t="s">
        <v>1</v>
      </c>
      <c r="C9" s="65" t="s">
        <v>2</v>
      </c>
      <c r="D9" s="65"/>
      <c r="E9" s="66"/>
    </row>
    <row r="10" spans="1:5" ht="18.75">
      <c r="A10" s="62"/>
      <c r="B10" s="64"/>
      <c r="C10" s="6" t="s">
        <v>3</v>
      </c>
      <c r="D10" s="6" t="s">
        <v>4</v>
      </c>
      <c r="E10" s="7" t="s">
        <v>21</v>
      </c>
    </row>
    <row r="11" spans="1:5" ht="15.75">
      <c r="A11" s="9" t="s">
        <v>5</v>
      </c>
      <c r="B11" s="10" t="s">
        <v>6</v>
      </c>
      <c r="C11" s="11">
        <f>C12+C17+C26+C34+C37</f>
        <v>6330.799999999999</v>
      </c>
      <c r="D11" s="11">
        <f>D12+D17+D26+D34+D37</f>
        <v>6646.599999999999</v>
      </c>
      <c r="E11" s="12">
        <f>E12+E17+E26+E34+E37+E23</f>
        <v>6969.099999999999</v>
      </c>
    </row>
    <row r="12" spans="1:7" ht="15.75">
      <c r="A12" s="9" t="s">
        <v>7</v>
      </c>
      <c r="B12" s="10" t="s">
        <v>8</v>
      </c>
      <c r="C12" s="11">
        <f>C13</f>
        <v>3374.5</v>
      </c>
      <c r="D12" s="11">
        <f>D13</f>
        <v>3510.7999999999997</v>
      </c>
      <c r="E12" s="12">
        <f>E13</f>
        <v>3686.1</v>
      </c>
      <c r="G12" s="2"/>
    </row>
    <row r="13" spans="1:7" ht="15.75">
      <c r="A13" s="13" t="s">
        <v>9</v>
      </c>
      <c r="B13" s="14" t="s">
        <v>10</v>
      </c>
      <c r="C13" s="15">
        <f>C14+C15+C16</f>
        <v>3374.5</v>
      </c>
      <c r="D13" s="15">
        <f>D14+D15+D16</f>
        <v>3510.7999999999997</v>
      </c>
      <c r="E13" s="16">
        <f>E14+E15+E16</f>
        <v>3686.1</v>
      </c>
      <c r="G13" s="3"/>
    </row>
    <row r="14" spans="1:7" ht="78.75">
      <c r="A14" s="13" t="s">
        <v>30</v>
      </c>
      <c r="B14" s="14" t="s">
        <v>11</v>
      </c>
      <c r="C14" s="15">
        <v>3369.8</v>
      </c>
      <c r="D14" s="15">
        <v>3506.1</v>
      </c>
      <c r="E14" s="17">
        <v>3681.4</v>
      </c>
      <c r="G14" s="1"/>
    </row>
    <row r="15" spans="1:5" ht="110.25">
      <c r="A15" s="13" t="s">
        <v>31</v>
      </c>
      <c r="B15" s="14" t="s">
        <v>12</v>
      </c>
      <c r="C15" s="15">
        <v>1.5</v>
      </c>
      <c r="D15" s="15">
        <v>1.5</v>
      </c>
      <c r="E15" s="18">
        <v>1.5</v>
      </c>
    </row>
    <row r="16" spans="1:5" ht="47.25">
      <c r="A16" s="13" t="s">
        <v>32</v>
      </c>
      <c r="B16" s="14" t="s">
        <v>13</v>
      </c>
      <c r="C16" s="15">
        <v>3.2</v>
      </c>
      <c r="D16" s="15">
        <v>3.2</v>
      </c>
      <c r="E16" s="18">
        <v>3.2</v>
      </c>
    </row>
    <row r="17" spans="1:5" ht="47.25">
      <c r="A17" s="9" t="s">
        <v>22</v>
      </c>
      <c r="B17" s="10" t="s">
        <v>23</v>
      </c>
      <c r="C17" s="19">
        <f>C18</f>
        <v>878.8</v>
      </c>
      <c r="D17" s="19">
        <f>D18</f>
        <v>1041.8999999999999</v>
      </c>
      <c r="E17" s="12">
        <f>E18</f>
        <v>1130.1</v>
      </c>
    </row>
    <row r="18" spans="1:5" ht="31.5">
      <c r="A18" s="13" t="s">
        <v>24</v>
      </c>
      <c r="B18" s="14" t="s">
        <v>25</v>
      </c>
      <c r="C18" s="15">
        <f>C19+C20+C21+C22</f>
        <v>878.8</v>
      </c>
      <c r="D18" s="15">
        <f>D19+D20+D21+D22</f>
        <v>1041.8999999999999</v>
      </c>
      <c r="E18" s="17">
        <f>E19+E20+E21+E22</f>
        <v>1130.1</v>
      </c>
    </row>
    <row r="19" spans="1:5" ht="66.75" customHeight="1">
      <c r="A19" s="13" t="s">
        <v>33</v>
      </c>
      <c r="B19" s="14" t="s">
        <v>26</v>
      </c>
      <c r="C19" s="15">
        <v>321.6</v>
      </c>
      <c r="D19" s="15">
        <v>371.3</v>
      </c>
      <c r="E19" s="18">
        <v>418</v>
      </c>
    </row>
    <row r="20" spans="1:5" ht="81.75" customHeight="1">
      <c r="A20" s="13" t="s">
        <v>34</v>
      </c>
      <c r="B20" s="14" t="s">
        <v>27</v>
      </c>
      <c r="C20" s="15">
        <v>6.7</v>
      </c>
      <c r="D20" s="15">
        <v>7.6</v>
      </c>
      <c r="E20" s="18">
        <v>8</v>
      </c>
    </row>
    <row r="21" spans="1:5" ht="64.5" customHeight="1">
      <c r="A21" s="13" t="s">
        <v>35</v>
      </c>
      <c r="B21" s="14" t="s">
        <v>28</v>
      </c>
      <c r="C21" s="15">
        <v>520.8</v>
      </c>
      <c r="D21" s="15">
        <v>626.4</v>
      </c>
      <c r="E21" s="18">
        <v>665.1</v>
      </c>
    </row>
    <row r="22" spans="1:5" ht="84.75" customHeight="1">
      <c r="A22" s="13" t="s">
        <v>36</v>
      </c>
      <c r="B22" s="14" t="s">
        <v>29</v>
      </c>
      <c r="C22" s="15">
        <v>29.7</v>
      </c>
      <c r="D22" s="15">
        <v>36.6</v>
      </c>
      <c r="E22" s="18">
        <v>39</v>
      </c>
    </row>
    <row r="23" spans="1:5" ht="15.75">
      <c r="A23" s="20" t="s">
        <v>66</v>
      </c>
      <c r="B23" s="21" t="s">
        <v>75</v>
      </c>
      <c r="C23" s="22">
        <f>C24</f>
        <v>0</v>
      </c>
      <c r="D23" s="19">
        <f>D24</f>
        <v>0</v>
      </c>
      <c r="E23" s="23">
        <f>E24</f>
        <v>59</v>
      </c>
    </row>
    <row r="24" spans="1:5" ht="15.75">
      <c r="A24" s="24" t="s">
        <v>67</v>
      </c>
      <c r="B24" s="25" t="s">
        <v>65</v>
      </c>
      <c r="C24" s="26">
        <v>0</v>
      </c>
      <c r="D24" s="15">
        <v>0</v>
      </c>
      <c r="E24" s="18">
        <v>59</v>
      </c>
    </row>
    <row r="25" spans="1:5" ht="15.75">
      <c r="A25" s="24" t="s">
        <v>68</v>
      </c>
      <c r="B25" s="25" t="s">
        <v>65</v>
      </c>
      <c r="C25" s="26">
        <v>0</v>
      </c>
      <c r="D25" s="15">
        <v>0</v>
      </c>
      <c r="E25" s="18">
        <v>59</v>
      </c>
    </row>
    <row r="26" spans="1:5" ht="15.75">
      <c r="A26" s="20" t="s">
        <v>51</v>
      </c>
      <c r="B26" s="21" t="s">
        <v>50</v>
      </c>
      <c r="C26" s="19">
        <f>C27+C29</f>
        <v>1705.6</v>
      </c>
      <c r="D26" s="19">
        <f>D27+D29</f>
        <v>1722</v>
      </c>
      <c r="E26" s="27">
        <f>E27+E29</f>
        <v>1722</v>
      </c>
    </row>
    <row r="27" spans="1:5" ht="15.75">
      <c r="A27" s="24" t="s">
        <v>53</v>
      </c>
      <c r="B27" s="25" t="s">
        <v>43</v>
      </c>
      <c r="C27" s="15">
        <v>66.5</v>
      </c>
      <c r="D27" s="15">
        <v>64.5</v>
      </c>
      <c r="E27" s="28">
        <v>64.5</v>
      </c>
    </row>
    <row r="28" spans="1:5" ht="47.25">
      <c r="A28" s="24" t="s">
        <v>52</v>
      </c>
      <c r="B28" s="25" t="s">
        <v>44</v>
      </c>
      <c r="C28" s="15">
        <v>66.5</v>
      </c>
      <c r="D28" s="15">
        <v>64.5</v>
      </c>
      <c r="E28" s="28">
        <v>64.5</v>
      </c>
    </row>
    <row r="29" spans="1:5" ht="15.75">
      <c r="A29" s="29" t="s">
        <v>54</v>
      </c>
      <c r="B29" s="25" t="s">
        <v>45</v>
      </c>
      <c r="C29" s="15">
        <f>C30+C32</f>
        <v>1639.1</v>
      </c>
      <c r="D29" s="15">
        <f>D30+D32</f>
        <v>1657.5</v>
      </c>
      <c r="E29" s="28">
        <f>E30+E32</f>
        <v>1657.5</v>
      </c>
    </row>
    <row r="30" spans="1:5" ht="47.25">
      <c r="A30" s="29" t="s">
        <v>55</v>
      </c>
      <c r="B30" s="25" t="s">
        <v>46</v>
      </c>
      <c r="C30" s="15">
        <v>715.4</v>
      </c>
      <c r="D30" s="15">
        <v>733.8</v>
      </c>
      <c r="E30" s="28">
        <v>733.8</v>
      </c>
    </row>
    <row r="31" spans="1:5" ht="63" customHeight="1">
      <c r="A31" s="30" t="s">
        <v>56</v>
      </c>
      <c r="B31" s="25" t="s">
        <v>47</v>
      </c>
      <c r="C31" s="15">
        <v>923.7</v>
      </c>
      <c r="D31" s="15">
        <v>733.8</v>
      </c>
      <c r="E31" s="28">
        <v>733.8</v>
      </c>
    </row>
    <row r="32" spans="1:5" ht="47.25">
      <c r="A32" s="30" t="s">
        <v>57</v>
      </c>
      <c r="B32" s="25" t="s">
        <v>48</v>
      </c>
      <c r="C32" s="15">
        <v>923.7</v>
      </c>
      <c r="D32" s="15">
        <v>923.7</v>
      </c>
      <c r="E32" s="28">
        <v>923.7</v>
      </c>
    </row>
    <row r="33" spans="1:5" ht="66" customHeight="1">
      <c r="A33" s="30" t="s">
        <v>58</v>
      </c>
      <c r="B33" s="25" t="s">
        <v>49</v>
      </c>
      <c r="C33" s="15">
        <v>1748.9</v>
      </c>
      <c r="D33" s="15">
        <v>923.7</v>
      </c>
      <c r="E33" s="28">
        <v>923.7</v>
      </c>
    </row>
    <row r="34" spans="1:5" ht="15.75">
      <c r="A34" s="20" t="s">
        <v>71</v>
      </c>
      <c r="B34" s="31" t="s">
        <v>74</v>
      </c>
      <c r="C34" s="19">
        <f aca="true" t="shared" si="0" ref="C34:E35">C35</f>
        <v>14</v>
      </c>
      <c r="D34" s="19">
        <f t="shared" si="0"/>
        <v>14</v>
      </c>
      <c r="E34" s="23">
        <f t="shared" si="0"/>
        <v>14</v>
      </c>
    </row>
    <row r="35" spans="1:5" ht="47.25">
      <c r="A35" s="24" t="s">
        <v>72</v>
      </c>
      <c r="B35" s="25" t="s">
        <v>69</v>
      </c>
      <c r="C35" s="15">
        <f t="shared" si="0"/>
        <v>14</v>
      </c>
      <c r="D35" s="15">
        <f t="shared" si="0"/>
        <v>14</v>
      </c>
      <c r="E35" s="16">
        <f t="shared" si="0"/>
        <v>14</v>
      </c>
    </row>
    <row r="36" spans="1:5" ht="78.75">
      <c r="A36" s="24" t="s">
        <v>73</v>
      </c>
      <c r="B36" s="25" t="s">
        <v>70</v>
      </c>
      <c r="C36" s="15">
        <v>14</v>
      </c>
      <c r="D36" s="15">
        <v>14</v>
      </c>
      <c r="E36" s="16">
        <v>14</v>
      </c>
    </row>
    <row r="37" spans="1:5" ht="47.25">
      <c r="A37" s="9" t="s">
        <v>18</v>
      </c>
      <c r="B37" s="32" t="s">
        <v>19</v>
      </c>
      <c r="C37" s="19">
        <f>C38+C43</f>
        <v>357.90000000000003</v>
      </c>
      <c r="D37" s="19">
        <f>D38+D43</f>
        <v>357.90000000000003</v>
      </c>
      <c r="E37" s="23">
        <f>E38+E43</f>
        <v>357.90000000000003</v>
      </c>
    </row>
    <row r="38" spans="1:5" ht="80.25" customHeight="1">
      <c r="A38" s="13" t="s">
        <v>37</v>
      </c>
      <c r="B38" s="25" t="s">
        <v>17</v>
      </c>
      <c r="C38" s="15">
        <f>C39+C41</f>
        <v>321.6</v>
      </c>
      <c r="D38" s="15">
        <f>D39+D41</f>
        <v>321.6</v>
      </c>
      <c r="E38" s="16">
        <f>E39+E41</f>
        <v>321.6</v>
      </c>
    </row>
    <row r="39" spans="1:5" ht="64.5" customHeight="1">
      <c r="A39" s="13" t="s">
        <v>38</v>
      </c>
      <c r="B39" s="25" t="s">
        <v>14</v>
      </c>
      <c r="C39" s="15">
        <v>321.6</v>
      </c>
      <c r="D39" s="15">
        <v>321.6</v>
      </c>
      <c r="E39" s="33">
        <v>321.6</v>
      </c>
    </row>
    <row r="40" spans="1:5" ht="78.75">
      <c r="A40" s="24" t="s">
        <v>39</v>
      </c>
      <c r="B40" s="25" t="s">
        <v>15</v>
      </c>
      <c r="C40" s="15">
        <v>321.6</v>
      </c>
      <c r="D40" s="15">
        <v>321.6</v>
      </c>
      <c r="E40" s="33">
        <v>321.6</v>
      </c>
    </row>
    <row r="41" spans="1:5" ht="94.5">
      <c r="A41" s="13" t="s">
        <v>42</v>
      </c>
      <c r="B41" s="25" t="s">
        <v>16</v>
      </c>
      <c r="C41" s="15">
        <v>0</v>
      </c>
      <c r="D41" s="15">
        <v>0</v>
      </c>
      <c r="E41" s="33">
        <v>0</v>
      </c>
    </row>
    <row r="42" spans="1:5" ht="63">
      <c r="A42" s="24" t="s">
        <v>63</v>
      </c>
      <c r="B42" s="25" t="s">
        <v>64</v>
      </c>
      <c r="C42" s="15">
        <v>0</v>
      </c>
      <c r="D42" s="15">
        <v>0</v>
      </c>
      <c r="E42" s="33">
        <v>0</v>
      </c>
    </row>
    <row r="43" spans="1:5" ht="94.5">
      <c r="A43" s="24" t="s">
        <v>40</v>
      </c>
      <c r="B43" s="25" t="s">
        <v>59</v>
      </c>
      <c r="C43" s="15">
        <v>36.3</v>
      </c>
      <c r="D43" s="15">
        <v>36.3</v>
      </c>
      <c r="E43" s="33">
        <v>36.3</v>
      </c>
    </row>
    <row r="44" spans="1:5" ht="94.5">
      <c r="A44" s="24" t="s">
        <v>41</v>
      </c>
      <c r="B44" s="25" t="s">
        <v>60</v>
      </c>
      <c r="C44" s="15">
        <v>36.3</v>
      </c>
      <c r="D44" s="15">
        <v>36.3</v>
      </c>
      <c r="E44" s="33">
        <v>36.3</v>
      </c>
    </row>
    <row r="45" spans="1:5" ht="95.25" thickBot="1">
      <c r="A45" s="34" t="s">
        <v>62</v>
      </c>
      <c r="B45" s="35" t="s">
        <v>61</v>
      </c>
      <c r="C45" s="36">
        <v>36.3</v>
      </c>
      <c r="D45" s="36">
        <v>36.3</v>
      </c>
      <c r="E45" s="37">
        <v>36.3</v>
      </c>
    </row>
    <row r="46" spans="1:5" ht="16.5" thickBot="1">
      <c r="A46" s="38" t="s">
        <v>77</v>
      </c>
      <c r="B46" s="39" t="s">
        <v>78</v>
      </c>
      <c r="C46" s="40">
        <v>9222.6</v>
      </c>
      <c r="D46" s="40">
        <v>9235.9</v>
      </c>
      <c r="E46" s="41">
        <v>12649.4</v>
      </c>
    </row>
    <row r="47" spans="1:5" ht="31.5">
      <c r="A47" s="42" t="s">
        <v>79</v>
      </c>
      <c r="B47" s="43" t="s">
        <v>80</v>
      </c>
      <c r="C47" s="47">
        <v>8911.9</v>
      </c>
      <c r="D47" s="47">
        <v>8925</v>
      </c>
      <c r="E47" s="48">
        <v>8936.7</v>
      </c>
    </row>
    <row r="48" spans="1:5" ht="47.25">
      <c r="A48" s="24" t="s">
        <v>85</v>
      </c>
      <c r="B48" s="25" t="s">
        <v>86</v>
      </c>
      <c r="C48" s="53">
        <v>0</v>
      </c>
      <c r="D48" s="54">
        <v>0</v>
      </c>
      <c r="E48" s="49">
        <v>1.1</v>
      </c>
    </row>
    <row r="49" spans="1:5" ht="47.25">
      <c r="A49" s="24" t="s">
        <v>81</v>
      </c>
      <c r="B49" s="25" t="s">
        <v>82</v>
      </c>
      <c r="C49" s="50">
        <v>134.3</v>
      </c>
      <c r="D49" s="50">
        <v>134.5</v>
      </c>
      <c r="E49" s="49">
        <v>134.5</v>
      </c>
    </row>
    <row r="50" spans="1:5" ht="66" customHeight="1">
      <c r="A50" s="24" t="s">
        <v>83</v>
      </c>
      <c r="B50" s="25" t="s">
        <v>84</v>
      </c>
      <c r="C50" s="50">
        <v>0</v>
      </c>
      <c r="D50" s="50">
        <v>0</v>
      </c>
      <c r="E50" s="49">
        <v>3400.7</v>
      </c>
    </row>
    <row r="51" spans="1:5" ht="66.75" customHeight="1" thickBot="1">
      <c r="A51" s="55" t="s">
        <v>91</v>
      </c>
      <c r="B51" s="56" t="s">
        <v>92</v>
      </c>
      <c r="C51" s="51">
        <v>176.4</v>
      </c>
      <c r="D51" s="51">
        <v>176.4</v>
      </c>
      <c r="E51" s="52">
        <v>176.4</v>
      </c>
    </row>
    <row r="52" spans="1:5" ht="16.5" thickBot="1">
      <c r="A52" s="58" t="s">
        <v>87</v>
      </c>
      <c r="B52" s="59"/>
      <c r="C52" s="44">
        <f>C11+C46</f>
        <v>15553.4</v>
      </c>
      <c r="D52" s="44">
        <f>D11+D46</f>
        <v>15882.5</v>
      </c>
      <c r="E52" s="44">
        <f>E11+E46</f>
        <v>19618.5</v>
      </c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spans="3:5" ht="12.75">
      <c r="C55" s="8"/>
      <c r="D55" s="8"/>
      <c r="E55" s="8"/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spans="3:5" ht="12.75">
      <c r="C64" s="8"/>
      <c r="D64" s="8"/>
      <c r="E64" s="8"/>
    </row>
    <row r="65" spans="3:5" ht="12.75">
      <c r="C65" s="8"/>
      <c r="D65" s="8"/>
      <c r="E65" s="8"/>
    </row>
    <row r="66" spans="3:5" ht="12.75">
      <c r="C66" s="8"/>
      <c r="D66" s="8"/>
      <c r="E66" s="8"/>
    </row>
    <row r="67" spans="3:5" ht="12.75">
      <c r="C67" s="8"/>
      <c r="D67" s="8"/>
      <c r="E67" s="8"/>
    </row>
    <row r="68" spans="3:5" ht="12.75">
      <c r="C68" s="8"/>
      <c r="D68" s="8"/>
      <c r="E68" s="8"/>
    </row>
    <row r="69" spans="3:5" ht="12.75">
      <c r="C69" s="8"/>
      <c r="D69" s="8"/>
      <c r="E69" s="8"/>
    </row>
  </sheetData>
  <mergeCells count="11">
    <mergeCell ref="A6:E6"/>
    <mergeCell ref="A7:E7"/>
    <mergeCell ref="A52:B52"/>
    <mergeCell ref="A8:E8"/>
    <mergeCell ref="A9:A10"/>
    <mergeCell ref="B9:B10"/>
    <mergeCell ref="C9:E9"/>
    <mergeCell ref="A4:E4"/>
    <mergeCell ref="A1:E1"/>
    <mergeCell ref="A2:E2"/>
    <mergeCell ref="A3:E3"/>
  </mergeCells>
  <printOptions/>
  <pageMargins left="0.7874015748031497" right="0.3937007874015748" top="0.3937007874015748" bottom="0.3937007874015748" header="0.3937007874015748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в</cp:lastModifiedBy>
  <cp:lastPrinted>2013-11-15T07:58:30Z</cp:lastPrinted>
  <dcterms:created xsi:type="dcterms:W3CDTF">2012-10-19T04:41:53Z</dcterms:created>
  <dcterms:modified xsi:type="dcterms:W3CDTF">2013-12-26T07:43:45Z</dcterms:modified>
  <cp:category/>
  <cp:version/>
  <cp:contentType/>
  <cp:contentStatus/>
</cp:coreProperties>
</file>